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0" windowWidth="12120" windowHeight="9090" activeTab="0"/>
  </bookViews>
  <sheets>
    <sheet name="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<sst xmlns="http://schemas.openxmlformats.org/spreadsheetml/2006/main" count="60" uniqueCount="42">
  <si>
    <t>Total of Reported Activity for County Courts</t>
  </si>
  <si>
    <t>Docket Adjustments</t>
  </si>
  <si>
    <t>Cases Filed and Added During the Year:</t>
  </si>
  <si>
    <t>New Cases Filed</t>
  </si>
  <si>
    <t>Appeals from Lower Court</t>
  </si>
  <si>
    <t>Show Cause Motions Filed</t>
  </si>
  <si>
    <t>Motions to Revoke Probation Filed</t>
  </si>
  <si>
    <t>Other Cases Added</t>
  </si>
  <si>
    <t>Total Cases Added During the Year</t>
  </si>
  <si>
    <t>Cases Disposed of During the Year:</t>
  </si>
  <si>
    <t>Jury Trials (including Directed Verdicts)</t>
  </si>
  <si>
    <t>Non Jury Trials (excluding Guilty Pleas or Nolo Contendere)</t>
  </si>
  <si>
    <t>Guilty Pleas or Nolo Contendere (Criminal, Non Jury)</t>
  </si>
  <si>
    <t>Placed on Deferred Adjudication</t>
  </si>
  <si>
    <t>Motions to Revoke Probation Disposed (Criminal and Juvenile only)</t>
  </si>
  <si>
    <t>Default or Agreed Judgments (Civil only)</t>
  </si>
  <si>
    <t>Show Cause Motions Disposed (Civil only)</t>
  </si>
  <si>
    <t>Dismissals</t>
  </si>
  <si>
    <t>Other Dispositions</t>
  </si>
  <si>
    <t>Total Dispositions During the Year</t>
  </si>
  <si>
    <t>Probate and Mental Health Cases</t>
  </si>
  <si>
    <t>Total Probate Cases Filed During the Year</t>
  </si>
  <si>
    <t>Hearings Held During the Year</t>
  </si>
  <si>
    <t>Total Mental Health Cases Filed During the Year</t>
  </si>
  <si>
    <t xml:space="preserve"> </t>
  </si>
  <si>
    <t>Civil</t>
  </si>
  <si>
    <t>Juvenile</t>
  </si>
  <si>
    <t>Criminal</t>
  </si>
  <si>
    <t>Total</t>
  </si>
  <si>
    <t>2,988 Reports Received Out of a Possible 3,048</t>
  </si>
  <si>
    <t>98 Percent Reporting Rate</t>
  </si>
  <si>
    <t>Cases Pending September 1, 2001</t>
  </si>
  <si>
    <t>Cases Pending August 31, 2002</t>
  </si>
  <si>
    <t>Appeals from Lower Courts</t>
  </si>
  <si>
    <t xml:space="preserve">Civil, Criminal, and Juvenile Cases for the Year Ended August 31, 2002 </t>
  </si>
  <si>
    <t>TOTAL CASES ADDED DURING THE YEAR</t>
  </si>
  <si>
    <t>CASES PENDING SEPTEMBER 1, 2002</t>
  </si>
  <si>
    <t>CASES FILED AND ADDED DURING THE YEAR:</t>
  </si>
  <si>
    <t>CASES DISPOSED DURING THE YEAR:</t>
  </si>
  <si>
    <t>TOTAL DISPOSITIONS DURING THE YEAR</t>
  </si>
  <si>
    <t>CASES PENDING AUGUST 31, 2002</t>
  </si>
  <si>
    <t>Non-Jury Trials (excluding Guilty Pleas or Nolo Contendere)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</si>
</sst>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4"/>
      <name val="Times New Roman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7">
    <xf numFmtId="3" fontId="0" fillId="0" borderId="0" xfId="0" applyAlignment="1">
      <alignment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6" fillId="2" borderId="1" xfId="0" applyNumberFormat="1" applyFont="1" applyFill="1" applyBorder="1" applyAlignment="1">
      <alignment horizontal="centerContinuous"/>
    </xf>
    <xf numFmtId="3" fontId="5" fillId="2" borderId="2" xfId="0" applyNumberFormat="1" applyFont="1" applyFill="1" applyBorder="1" applyAlignment="1">
      <alignment horizontal="centerContinuous"/>
    </xf>
    <xf numFmtId="3" fontId="5" fillId="2" borderId="3" xfId="0" applyNumberFormat="1" applyFont="1" applyFill="1" applyBorder="1" applyAlignment="1">
      <alignment horizontal="centerContinuous"/>
    </xf>
    <xf numFmtId="3" fontId="6" fillId="2" borderId="4" xfId="0" applyNumberFormat="1" applyFont="1" applyFill="1" applyBorder="1" applyAlignment="1">
      <alignment horizontal="centerContinuous"/>
    </xf>
    <xf numFmtId="3" fontId="5" fillId="2" borderId="5" xfId="0" applyNumberFormat="1" applyFont="1" applyFill="1" applyBorder="1" applyAlignment="1">
      <alignment horizontal="centerContinuous"/>
    </xf>
    <xf numFmtId="3" fontId="5" fillId="2" borderId="6" xfId="0" applyNumberFormat="1" applyFont="1" applyFill="1" applyBorder="1" applyAlignment="1">
      <alignment horizontal="centerContinuous"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Continuous"/>
    </xf>
    <xf numFmtId="0" fontId="6" fillId="2" borderId="5" xfId="0" applyNumberFormat="1" applyFont="1" applyFill="1" applyBorder="1" applyAlignment="1">
      <alignment horizontal="centerContinuous"/>
    </xf>
    <xf numFmtId="37" fontId="5" fillId="0" borderId="0" xfId="0" applyNumberFormat="1" applyFont="1" applyBorder="1" applyAlignment="1">
      <alignment/>
    </xf>
    <xf numFmtId="0" fontId="6" fillId="2" borderId="10" xfId="0" applyNumberFormat="1" applyFont="1" applyFill="1" applyBorder="1" applyAlignment="1">
      <alignment horizontal="centerContinuous"/>
    </xf>
    <xf numFmtId="0" fontId="8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showOutlineSymbols="0" view="pageBreakPreview" zoomScale="75" zoomScaleNormal="75" zoomScaleSheetLayoutView="75" workbookViewId="0" topLeftCell="A1">
      <selection activeCell="B1" sqref="B1"/>
    </sheetView>
  </sheetViews>
  <sheetFormatPr defaultColWidth="8.88671875" defaultRowHeight="15"/>
  <cols>
    <col min="1" max="1" width="1.66796875" style="3" customWidth="1"/>
    <col min="2" max="4" width="3.6640625" style="3" customWidth="1"/>
    <col min="5" max="10" width="9.6640625" style="3" customWidth="1"/>
    <col min="11" max="11" width="6.6640625" style="3" customWidth="1"/>
    <col min="12" max="12" width="9.6640625" style="3" customWidth="1"/>
    <col min="13" max="13" width="1.66796875" style="3" customWidth="1"/>
    <col min="14" max="16384" width="9.6640625" style="3" customWidth="1"/>
  </cols>
  <sheetData>
    <row r="1" spans="1:13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1"/>
    </row>
    <row r="2" spans="1:13" ht="20.25">
      <c r="A2" s="25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1"/>
    </row>
    <row r="3" ht="8.25" customHeight="1">
      <c r="M3" s="18"/>
    </row>
    <row r="4" spans="1:14" ht="22.5" customHeight="1">
      <c r="A4" s="5"/>
      <c r="B4" s="24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4"/>
    </row>
    <row r="5" spans="1:14" ht="18.75">
      <c r="A5" s="8"/>
      <c r="B5" s="22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4"/>
    </row>
    <row r="6" spans="1:14" ht="15.7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4"/>
    </row>
    <row r="7" spans="1:14" ht="15.75">
      <c r="A7" s="14"/>
      <c r="B7" s="15" t="s">
        <v>36</v>
      </c>
      <c r="C7" s="4"/>
      <c r="D7" s="4"/>
      <c r="E7" s="4"/>
      <c r="F7" s="4"/>
      <c r="G7" s="4"/>
      <c r="H7" s="4"/>
      <c r="I7" s="4"/>
      <c r="J7" s="4"/>
      <c r="K7" s="4"/>
      <c r="L7" s="4">
        <v>755600</v>
      </c>
      <c r="M7" s="16"/>
      <c r="N7" s="4"/>
    </row>
    <row r="8" spans="1:14" ht="15.75">
      <c r="A8" s="1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6"/>
      <c r="N8" s="4"/>
    </row>
    <row r="9" spans="1:14" ht="15.75">
      <c r="A9" s="14"/>
      <c r="B9" s="4"/>
      <c r="C9" s="4" t="s">
        <v>1</v>
      </c>
      <c r="D9" s="4"/>
      <c r="E9" s="4"/>
      <c r="F9" s="4"/>
      <c r="G9" s="4"/>
      <c r="H9" s="4"/>
      <c r="I9" s="4"/>
      <c r="J9" s="4"/>
      <c r="K9" s="4"/>
      <c r="L9" s="23">
        <v>-2591</v>
      </c>
      <c r="M9" s="16"/>
      <c r="N9" s="4"/>
    </row>
    <row r="10" spans="1:14" ht="15.75">
      <c r="A10" s="1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6"/>
      <c r="N10" s="4"/>
    </row>
    <row r="11" spans="1:14" ht="15.75">
      <c r="A11" s="14"/>
      <c r="B11" s="15" t="s">
        <v>37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16"/>
      <c r="N11" s="4"/>
    </row>
    <row r="12" spans="1:14" ht="6.75" customHeight="1">
      <c r="A12" s="1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6"/>
      <c r="N12" s="4"/>
    </row>
    <row r="13" spans="1:14" ht="15.75">
      <c r="A13" s="14"/>
      <c r="B13" s="4"/>
      <c r="C13" s="4" t="s">
        <v>3</v>
      </c>
      <c r="D13" s="4"/>
      <c r="E13" s="4"/>
      <c r="F13" s="4"/>
      <c r="G13" s="4"/>
      <c r="H13" s="4"/>
      <c r="I13" s="4"/>
      <c r="J13" s="4">
        <v>602772</v>
      </c>
      <c r="K13" s="4"/>
      <c r="L13" s="4"/>
      <c r="M13" s="16"/>
      <c r="N13" s="4"/>
    </row>
    <row r="14" spans="1:14" ht="15.75">
      <c r="A14" s="14"/>
      <c r="B14" s="4"/>
      <c r="C14" s="4" t="s">
        <v>33</v>
      </c>
      <c r="D14" s="4"/>
      <c r="E14" s="4"/>
      <c r="F14" s="4"/>
      <c r="G14" s="4"/>
      <c r="H14" s="4"/>
      <c r="I14" s="4"/>
      <c r="J14" s="4">
        <v>24406</v>
      </c>
      <c r="K14" s="4"/>
      <c r="L14" s="4"/>
      <c r="M14" s="16"/>
      <c r="N14" s="4"/>
    </row>
    <row r="15" spans="1:14" ht="15.75">
      <c r="A15" s="14"/>
      <c r="B15" s="4"/>
      <c r="C15" s="4" t="s">
        <v>5</v>
      </c>
      <c r="D15" s="4"/>
      <c r="E15" s="4"/>
      <c r="F15" s="4"/>
      <c r="G15" s="4"/>
      <c r="H15" s="4"/>
      <c r="I15" s="4"/>
      <c r="J15" s="4">
        <v>5354</v>
      </c>
      <c r="K15" s="4"/>
      <c r="L15" s="4"/>
      <c r="M15" s="16"/>
      <c r="N15" s="4"/>
    </row>
    <row r="16" spans="1:14" ht="15.75">
      <c r="A16" s="14"/>
      <c r="B16" s="4"/>
      <c r="C16" s="4" t="s">
        <v>6</v>
      </c>
      <c r="D16" s="4"/>
      <c r="E16" s="4"/>
      <c r="F16" s="4"/>
      <c r="G16" s="4"/>
      <c r="H16" s="4"/>
      <c r="I16" s="4"/>
      <c r="J16" s="4">
        <v>57824</v>
      </c>
      <c r="K16" s="4"/>
      <c r="L16" s="4"/>
      <c r="M16" s="16"/>
      <c r="N16" s="4"/>
    </row>
    <row r="17" spans="1:14" ht="15.75">
      <c r="A17" s="14"/>
      <c r="B17" s="4"/>
      <c r="C17" s="4" t="s">
        <v>7</v>
      </c>
      <c r="D17" s="4"/>
      <c r="E17" s="4"/>
      <c r="F17" s="4"/>
      <c r="G17" s="4"/>
      <c r="H17" s="4"/>
      <c r="I17" s="4"/>
      <c r="J17" s="4">
        <v>8687</v>
      </c>
      <c r="K17" s="4"/>
      <c r="L17" s="4"/>
      <c r="M17" s="16"/>
      <c r="N17" s="4"/>
    </row>
    <row r="18" spans="1:14" ht="7.5" customHeight="1">
      <c r="A18" s="14"/>
      <c r="B18" s="4"/>
      <c r="C18" s="4"/>
      <c r="D18" s="4"/>
      <c r="E18" s="4"/>
      <c r="F18" s="4"/>
      <c r="G18" s="4"/>
      <c r="H18" s="4"/>
      <c r="I18" s="4"/>
      <c r="J18" s="12"/>
      <c r="K18" s="4"/>
      <c r="L18" s="4"/>
      <c r="M18" s="16"/>
      <c r="N18" s="4"/>
    </row>
    <row r="19" spans="1:14" ht="15.75">
      <c r="A19" s="14"/>
      <c r="B19" s="4"/>
      <c r="C19" s="26" t="s">
        <v>35</v>
      </c>
      <c r="E19" s="4"/>
      <c r="F19" s="4"/>
      <c r="G19" s="4"/>
      <c r="H19" s="4"/>
      <c r="I19" s="4"/>
      <c r="J19" s="4"/>
      <c r="K19" s="4"/>
      <c r="L19" s="26">
        <f>SUM(J13:J17)</f>
        <v>699043</v>
      </c>
      <c r="M19" s="16"/>
      <c r="N19" s="4"/>
    </row>
    <row r="20" spans="1:14" ht="15.75">
      <c r="A20" s="1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6"/>
      <c r="N20" s="4"/>
    </row>
    <row r="21" spans="1:14" ht="15.75">
      <c r="A21" s="14"/>
      <c r="B21" s="15" t="s">
        <v>38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16"/>
      <c r="N21" s="4"/>
    </row>
    <row r="22" spans="1:14" ht="7.5" customHeight="1">
      <c r="A22" s="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6"/>
      <c r="N22" s="4"/>
    </row>
    <row r="23" spans="1:14" ht="15.75">
      <c r="A23" s="14"/>
      <c r="B23" s="4"/>
      <c r="C23" s="4" t="s">
        <v>10</v>
      </c>
      <c r="D23" s="4"/>
      <c r="E23" s="4"/>
      <c r="F23" s="4"/>
      <c r="G23" s="4"/>
      <c r="H23" s="4"/>
      <c r="I23" s="4"/>
      <c r="J23" s="4">
        <v>4820</v>
      </c>
      <c r="K23" s="4"/>
      <c r="L23" s="4"/>
      <c r="M23" s="16"/>
      <c r="N23" s="4"/>
    </row>
    <row r="24" spans="1:14" ht="15.75">
      <c r="A24" s="14"/>
      <c r="B24" s="4"/>
      <c r="C24" s="4" t="s">
        <v>41</v>
      </c>
      <c r="D24" s="4"/>
      <c r="E24" s="4"/>
      <c r="F24" s="4"/>
      <c r="G24" s="4"/>
      <c r="H24" s="4"/>
      <c r="I24" s="4"/>
      <c r="J24" s="4">
        <v>26769</v>
      </c>
      <c r="K24" s="4"/>
      <c r="L24" s="4"/>
      <c r="M24" s="16"/>
      <c r="N24" s="4"/>
    </row>
    <row r="25" spans="1:14" ht="15.75">
      <c r="A25" s="14"/>
      <c r="B25" s="4"/>
      <c r="C25" s="4" t="s">
        <v>12</v>
      </c>
      <c r="D25" s="4"/>
      <c r="E25" s="4"/>
      <c r="F25" s="4"/>
      <c r="G25" s="4"/>
      <c r="H25" s="4"/>
      <c r="I25" s="4"/>
      <c r="J25" s="4">
        <v>254823</v>
      </c>
      <c r="K25" s="4"/>
      <c r="L25" s="4"/>
      <c r="M25" s="16"/>
      <c r="N25" s="4"/>
    </row>
    <row r="26" spans="1:14" ht="15.75">
      <c r="A26" s="14"/>
      <c r="B26" s="4"/>
      <c r="C26" s="4" t="s">
        <v>13</v>
      </c>
      <c r="D26" s="4"/>
      <c r="E26" s="4"/>
      <c r="F26" s="4"/>
      <c r="G26" s="4"/>
      <c r="H26" s="4"/>
      <c r="I26" s="4"/>
      <c r="J26" s="4">
        <v>71380</v>
      </c>
      <c r="K26" s="4"/>
      <c r="L26" s="4"/>
      <c r="M26" s="16"/>
      <c r="N26" s="4"/>
    </row>
    <row r="27" spans="1:14" ht="15.75">
      <c r="A27" s="14"/>
      <c r="B27" s="4"/>
      <c r="C27" s="4" t="s">
        <v>14</v>
      </c>
      <c r="D27" s="4"/>
      <c r="E27" s="4"/>
      <c r="F27" s="4"/>
      <c r="G27" s="4"/>
      <c r="H27" s="4"/>
      <c r="I27" s="4"/>
      <c r="J27" s="4">
        <v>43792</v>
      </c>
      <c r="K27" s="4"/>
      <c r="L27" s="4"/>
      <c r="M27" s="16"/>
      <c r="N27" s="4"/>
    </row>
    <row r="28" spans="1:14" ht="15.75">
      <c r="A28" s="14"/>
      <c r="B28" s="4"/>
      <c r="C28" s="4" t="s">
        <v>15</v>
      </c>
      <c r="D28" s="4"/>
      <c r="E28" s="4"/>
      <c r="F28" s="4"/>
      <c r="G28" s="4"/>
      <c r="H28" s="4"/>
      <c r="I28" s="4"/>
      <c r="J28" s="4">
        <v>35827</v>
      </c>
      <c r="K28" s="4"/>
      <c r="L28" s="4"/>
      <c r="M28" s="16"/>
      <c r="N28" s="4"/>
    </row>
    <row r="29" spans="1:14" ht="15.75">
      <c r="A29" s="14"/>
      <c r="B29" s="4"/>
      <c r="C29" s="4" t="s">
        <v>16</v>
      </c>
      <c r="D29" s="4"/>
      <c r="E29" s="4"/>
      <c r="F29" s="4"/>
      <c r="G29" s="4"/>
      <c r="H29" s="4"/>
      <c r="I29" s="4"/>
      <c r="J29" s="4">
        <v>4947</v>
      </c>
      <c r="K29" s="4"/>
      <c r="L29" s="4"/>
      <c r="M29" s="16"/>
      <c r="N29" s="4"/>
    </row>
    <row r="30" spans="1:14" ht="15.75">
      <c r="A30" s="14"/>
      <c r="B30" s="4"/>
      <c r="C30" s="4" t="s">
        <v>17</v>
      </c>
      <c r="D30" s="4"/>
      <c r="E30" s="4"/>
      <c r="F30" s="4"/>
      <c r="G30" s="4"/>
      <c r="H30" s="4"/>
      <c r="I30" s="4"/>
      <c r="J30" s="4">
        <v>189008</v>
      </c>
      <c r="K30" s="4"/>
      <c r="L30" s="4"/>
      <c r="M30" s="16"/>
      <c r="N30" s="4"/>
    </row>
    <row r="31" spans="1:14" ht="15.75">
      <c r="A31" s="14"/>
      <c r="B31" s="4"/>
      <c r="C31" s="4" t="s">
        <v>18</v>
      </c>
      <c r="D31" s="4"/>
      <c r="E31" s="4"/>
      <c r="F31" s="4"/>
      <c r="G31" s="4"/>
      <c r="H31" s="4"/>
      <c r="I31" s="4"/>
      <c r="J31" s="4">
        <v>42390</v>
      </c>
      <c r="K31" s="4"/>
      <c r="L31" s="4"/>
      <c r="M31" s="16"/>
      <c r="N31" s="4"/>
    </row>
    <row r="32" spans="1:14" ht="7.5" customHeight="1">
      <c r="A32" s="14"/>
      <c r="B32" s="4"/>
      <c r="C32" s="4"/>
      <c r="D32" s="4"/>
      <c r="E32" s="4"/>
      <c r="F32" s="4"/>
      <c r="G32" s="4"/>
      <c r="H32" s="4"/>
      <c r="I32" s="4"/>
      <c r="J32" s="12"/>
      <c r="K32" s="4"/>
      <c r="L32" s="4"/>
      <c r="M32" s="16"/>
      <c r="N32" s="4"/>
    </row>
    <row r="33" spans="1:14" ht="15.75">
      <c r="A33" s="14"/>
      <c r="B33" s="4"/>
      <c r="C33" s="26" t="s">
        <v>39</v>
      </c>
      <c r="D33" s="4"/>
      <c r="E33" s="4"/>
      <c r="F33" s="4"/>
      <c r="G33" s="4"/>
      <c r="H33" s="4"/>
      <c r="I33" s="4"/>
      <c r="J33" s="4"/>
      <c r="K33" s="4"/>
      <c r="L33" s="26">
        <f>SUM(J23:J31)</f>
        <v>673756</v>
      </c>
      <c r="M33" s="16"/>
      <c r="N33" s="4"/>
    </row>
    <row r="34" spans="1:14" ht="15.75">
      <c r="A34" s="14"/>
      <c r="B34" s="4"/>
      <c r="C34" s="4"/>
      <c r="D34" s="4"/>
      <c r="E34" s="4"/>
      <c r="F34" s="4"/>
      <c r="G34" s="4"/>
      <c r="H34" s="4"/>
      <c r="I34" s="4"/>
      <c r="J34" s="4"/>
      <c r="K34" s="4"/>
      <c r="L34" s="12"/>
      <c r="M34" s="16"/>
      <c r="N34" s="4"/>
    </row>
    <row r="35" spans="1:14" ht="15.75">
      <c r="A35" s="14"/>
      <c r="B35" s="15" t="s">
        <v>40</v>
      </c>
      <c r="C35" s="4"/>
      <c r="D35" s="4"/>
      <c r="E35" s="4"/>
      <c r="F35" s="4"/>
      <c r="G35" s="4"/>
      <c r="H35" s="4"/>
      <c r="I35" s="4"/>
      <c r="J35" s="4"/>
      <c r="K35" s="4"/>
      <c r="L35" s="26">
        <f>L7+L9+L19-L33</f>
        <v>778296</v>
      </c>
      <c r="M35" s="16"/>
      <c r="N35" s="4"/>
    </row>
    <row r="36" spans="1:14" ht="15.7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9"/>
      <c r="M36" s="20"/>
      <c r="N36" s="4"/>
    </row>
    <row r="37" spans="1:13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6"/>
    </row>
    <row r="38" ht="15.75">
      <c r="M38" s="16"/>
    </row>
    <row r="39" spans="1:14" ht="30" customHeight="1">
      <c r="A39" s="5" t="s">
        <v>20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  <c r="N39" s="4"/>
    </row>
    <row r="40" spans="1:14" ht="18.7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0"/>
      <c r="N40" s="4"/>
    </row>
    <row r="41" spans="1:14" ht="15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3"/>
      <c r="N41" s="4"/>
    </row>
    <row r="42" spans="1:14" ht="15.75">
      <c r="A42" s="14"/>
      <c r="B42" s="4" t="s">
        <v>21</v>
      </c>
      <c r="C42" s="4"/>
      <c r="D42" s="4"/>
      <c r="E42" s="4"/>
      <c r="F42" s="4"/>
      <c r="G42" s="4"/>
      <c r="H42" s="4"/>
      <c r="I42" s="4"/>
      <c r="J42" s="4">
        <v>54329</v>
      </c>
      <c r="K42" s="4"/>
      <c r="L42" s="4"/>
      <c r="M42" s="16"/>
      <c r="N42" s="4"/>
    </row>
    <row r="43" spans="1:14" ht="15.75">
      <c r="A43" s="14"/>
      <c r="B43" s="4" t="s">
        <v>22</v>
      </c>
      <c r="C43" s="4"/>
      <c r="D43" s="4"/>
      <c r="E43" s="4"/>
      <c r="F43" s="4"/>
      <c r="G43" s="4"/>
      <c r="H43" s="4"/>
      <c r="I43" s="4"/>
      <c r="J43" s="4">
        <v>80052</v>
      </c>
      <c r="K43" s="4"/>
      <c r="L43" s="4"/>
      <c r="M43" s="16"/>
      <c r="N43" s="4"/>
    </row>
    <row r="44" spans="1:14" ht="15.75">
      <c r="A44" s="1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16"/>
      <c r="N44" s="4"/>
    </row>
    <row r="45" spans="1:14" ht="15.75">
      <c r="A45" s="14"/>
      <c r="B45" s="4" t="s">
        <v>23</v>
      </c>
      <c r="C45" s="4"/>
      <c r="D45" s="4"/>
      <c r="E45" s="4"/>
      <c r="F45" s="4"/>
      <c r="G45" s="4"/>
      <c r="H45" s="4"/>
      <c r="I45" s="4"/>
      <c r="J45" s="4">
        <v>29126</v>
      </c>
      <c r="K45" s="4"/>
      <c r="L45" s="4"/>
      <c r="M45" s="16"/>
      <c r="N45" s="4"/>
    </row>
    <row r="46" spans="1:14" ht="15.75">
      <c r="A46" s="14"/>
      <c r="B46" s="4" t="s">
        <v>22</v>
      </c>
      <c r="C46" s="4"/>
      <c r="D46" s="4"/>
      <c r="E46" s="4"/>
      <c r="F46" s="4"/>
      <c r="G46" s="4"/>
      <c r="H46" s="4"/>
      <c r="I46" s="4"/>
      <c r="J46" s="4">
        <v>32915</v>
      </c>
      <c r="K46" s="4"/>
      <c r="L46" s="4"/>
      <c r="M46" s="16"/>
      <c r="N46" s="4"/>
    </row>
    <row r="47" spans="1:14" ht="15.7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20" t="s">
        <v>24</v>
      </c>
      <c r="N47" s="4"/>
    </row>
    <row r="48" spans="1:13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</sheetData>
  <printOptions horizontalCentered="1"/>
  <pageMargins left="0.5" right="0.5" top="1" bottom="0.5" header="0.5" footer="0.5"/>
  <pageSetup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2"/>
  <sheetViews>
    <sheetView workbookViewId="0" topLeftCell="A1">
      <selection activeCell="E32" sqref="E32"/>
    </sheetView>
  </sheetViews>
  <sheetFormatPr defaultColWidth="8.88671875" defaultRowHeight="15"/>
  <cols>
    <col min="1" max="1" width="3.6640625" style="0" customWidth="1"/>
    <col min="2" max="2" width="3.88671875" style="0" customWidth="1"/>
  </cols>
  <sheetData>
    <row r="3" spans="7:10" ht="15">
      <c r="G3" t="s">
        <v>25</v>
      </c>
      <c r="H3" t="s">
        <v>26</v>
      </c>
      <c r="I3" t="s">
        <v>27</v>
      </c>
      <c r="J3" t="s">
        <v>28</v>
      </c>
    </row>
    <row r="4" spans="1:10" ht="15.75">
      <c r="A4" s="15" t="s">
        <v>31</v>
      </c>
      <c r="B4" s="4"/>
      <c r="C4" s="4"/>
      <c r="G4">
        <v>148948</v>
      </c>
      <c r="H4">
        <v>3752</v>
      </c>
      <c r="I4">
        <v>602900</v>
      </c>
      <c r="J4">
        <f>SUM(G4:I4)</f>
        <v>755600</v>
      </c>
    </row>
    <row r="5" spans="1:3" ht="15.75">
      <c r="A5" s="4"/>
      <c r="B5" s="4"/>
      <c r="C5" s="4"/>
    </row>
    <row r="6" spans="1:10" ht="15.75">
      <c r="A6" s="4"/>
      <c r="B6" s="4" t="s">
        <v>1</v>
      </c>
      <c r="C6" s="4"/>
      <c r="G6">
        <v>313</v>
      </c>
      <c r="H6">
        <v>-70</v>
      </c>
      <c r="I6">
        <v>-2834</v>
      </c>
      <c r="J6">
        <f>SUM(G6:I6)</f>
        <v>-2591</v>
      </c>
    </row>
    <row r="7" spans="1:3" ht="15.75">
      <c r="A7" s="4"/>
      <c r="B7" s="4"/>
      <c r="C7" s="4"/>
    </row>
    <row r="8" spans="1:3" ht="15.75">
      <c r="A8" s="15" t="s">
        <v>2</v>
      </c>
      <c r="B8" s="4"/>
      <c r="C8" s="4"/>
    </row>
    <row r="9" spans="1:3" ht="15.75">
      <c r="A9" s="4"/>
      <c r="B9" s="4"/>
      <c r="C9" s="4"/>
    </row>
    <row r="10" spans="1:10" ht="15.75">
      <c r="A10" s="4"/>
      <c r="B10" s="4" t="s">
        <v>3</v>
      </c>
      <c r="C10" s="4"/>
      <c r="G10">
        <v>116659</v>
      </c>
      <c r="H10">
        <v>7324</v>
      </c>
      <c r="I10">
        <v>478789</v>
      </c>
      <c r="J10">
        <f>SUM(G10:I10)</f>
        <v>602772</v>
      </c>
    </row>
    <row r="11" spans="1:10" ht="15.75">
      <c r="A11" s="4"/>
      <c r="B11" s="4" t="s">
        <v>4</v>
      </c>
      <c r="C11" s="4"/>
      <c r="G11">
        <v>3049</v>
      </c>
      <c r="I11">
        <v>21357</v>
      </c>
      <c r="J11">
        <f>SUM(G11:I11)</f>
        <v>24406</v>
      </c>
    </row>
    <row r="12" spans="1:10" ht="15.75">
      <c r="A12" s="4"/>
      <c r="B12" s="4" t="s">
        <v>5</v>
      </c>
      <c r="C12" s="4"/>
      <c r="G12">
        <v>5354</v>
      </c>
      <c r="J12">
        <f>SUM(G12:I12)</f>
        <v>5354</v>
      </c>
    </row>
    <row r="13" spans="1:10" ht="15.75">
      <c r="A13" s="4"/>
      <c r="B13" s="4" t="s">
        <v>6</v>
      </c>
      <c r="C13" s="4"/>
      <c r="H13">
        <v>649</v>
      </c>
      <c r="I13">
        <v>57175</v>
      </c>
      <c r="J13">
        <f>SUM(G13:I13)</f>
        <v>57824</v>
      </c>
    </row>
    <row r="14" spans="1:10" ht="15.75">
      <c r="A14" s="4"/>
      <c r="B14" s="4" t="s">
        <v>7</v>
      </c>
      <c r="C14" s="4"/>
      <c r="G14">
        <v>4465</v>
      </c>
      <c r="H14">
        <v>278</v>
      </c>
      <c r="I14">
        <v>3944</v>
      </c>
      <c r="J14">
        <f>SUM(G14:I14)</f>
        <v>8687</v>
      </c>
    </row>
    <row r="15" spans="1:3" ht="15.75">
      <c r="A15" s="4"/>
      <c r="B15" s="4"/>
      <c r="C15" s="4"/>
    </row>
    <row r="16" spans="1:10" ht="15.75">
      <c r="A16" s="4"/>
      <c r="B16" s="4"/>
      <c r="C16" s="4" t="s">
        <v>8</v>
      </c>
      <c r="G16">
        <f>SUM(G10:G14)</f>
        <v>129527</v>
      </c>
      <c r="H16">
        <f>SUM(H10:H14)</f>
        <v>8251</v>
      </c>
      <c r="I16">
        <f>SUM(I10:I14)</f>
        <v>561265</v>
      </c>
      <c r="J16">
        <f>SUM(J10:J14)</f>
        <v>699043</v>
      </c>
    </row>
    <row r="17" spans="1:3" ht="15.75">
      <c r="A17" s="4"/>
      <c r="B17" s="4"/>
      <c r="C17" s="4"/>
    </row>
    <row r="18" spans="1:10" ht="15.75">
      <c r="A18" s="15" t="s">
        <v>9</v>
      </c>
      <c r="B18" s="4"/>
      <c r="C18" s="4"/>
      <c r="G18" t="s">
        <v>25</v>
      </c>
      <c r="H18" t="s">
        <v>26</v>
      </c>
      <c r="I18" t="s">
        <v>27</v>
      </c>
      <c r="J18" t="s">
        <v>28</v>
      </c>
    </row>
    <row r="19" spans="1:3" ht="15.75">
      <c r="A19" s="4"/>
      <c r="B19" s="4"/>
      <c r="C19" s="4"/>
    </row>
    <row r="20" spans="1:10" ht="15.75">
      <c r="A20" s="4"/>
      <c r="B20" s="4" t="s">
        <v>10</v>
      </c>
      <c r="C20" s="4"/>
      <c r="G20">
        <v>970</v>
      </c>
      <c r="H20">
        <v>59</v>
      </c>
      <c r="I20">
        <v>3791</v>
      </c>
      <c r="J20">
        <f aca="true" t="shared" si="0" ref="J20:J28">SUM(G20:I20)</f>
        <v>4820</v>
      </c>
    </row>
    <row r="21" spans="1:10" ht="15.75">
      <c r="A21" s="4"/>
      <c r="B21" s="4" t="s">
        <v>11</v>
      </c>
      <c r="C21" s="4"/>
      <c r="G21">
        <v>19936</v>
      </c>
      <c r="H21">
        <v>4946</v>
      </c>
      <c r="I21">
        <v>1887</v>
      </c>
      <c r="J21">
        <f t="shared" si="0"/>
        <v>26769</v>
      </c>
    </row>
    <row r="22" spans="1:10" ht="15.75">
      <c r="A22" s="4"/>
      <c r="B22" s="4" t="s">
        <v>12</v>
      </c>
      <c r="C22" s="4"/>
      <c r="I22">
        <v>254823</v>
      </c>
      <c r="J22">
        <f t="shared" si="0"/>
        <v>254823</v>
      </c>
    </row>
    <row r="23" spans="1:10" ht="15.75">
      <c r="A23" s="4"/>
      <c r="B23" s="4" t="s">
        <v>13</v>
      </c>
      <c r="C23" s="4"/>
      <c r="I23">
        <v>71380</v>
      </c>
      <c r="J23">
        <f t="shared" si="0"/>
        <v>71380</v>
      </c>
    </row>
    <row r="24" spans="1:10" ht="15.75">
      <c r="A24" s="4"/>
      <c r="B24" s="4" t="s">
        <v>14</v>
      </c>
      <c r="C24" s="4"/>
      <c r="H24">
        <v>565</v>
      </c>
      <c r="I24">
        <v>43227</v>
      </c>
      <c r="J24">
        <f t="shared" si="0"/>
        <v>43792</v>
      </c>
    </row>
    <row r="25" spans="1:10" ht="15.75">
      <c r="A25" s="4"/>
      <c r="B25" s="4" t="s">
        <v>15</v>
      </c>
      <c r="C25" s="4"/>
      <c r="G25">
        <v>35827</v>
      </c>
      <c r="J25">
        <f t="shared" si="0"/>
        <v>35827</v>
      </c>
    </row>
    <row r="26" spans="1:10" ht="15.75">
      <c r="A26" s="4"/>
      <c r="B26" s="4" t="s">
        <v>16</v>
      </c>
      <c r="C26" s="4"/>
      <c r="G26">
        <v>4947</v>
      </c>
      <c r="J26">
        <f t="shared" si="0"/>
        <v>4947</v>
      </c>
    </row>
    <row r="27" spans="1:10" ht="15.75">
      <c r="A27" s="4"/>
      <c r="B27" s="4" t="s">
        <v>17</v>
      </c>
      <c r="C27" s="4"/>
      <c r="G27">
        <v>36167</v>
      </c>
      <c r="I27">
        <v>152841</v>
      </c>
      <c r="J27">
        <f t="shared" si="0"/>
        <v>189008</v>
      </c>
    </row>
    <row r="28" spans="1:10" ht="15.75">
      <c r="A28" s="4"/>
      <c r="B28" s="4" t="s">
        <v>18</v>
      </c>
      <c r="C28" s="4"/>
      <c r="G28">
        <v>23355</v>
      </c>
      <c r="H28">
        <v>2063</v>
      </c>
      <c r="I28">
        <v>16972</v>
      </c>
      <c r="J28">
        <f t="shared" si="0"/>
        <v>42390</v>
      </c>
    </row>
    <row r="29" spans="1:3" ht="15.75">
      <c r="A29" s="4"/>
      <c r="B29" s="4"/>
      <c r="C29" s="4"/>
    </row>
    <row r="30" spans="1:10" ht="15.75">
      <c r="A30" s="4"/>
      <c r="B30" s="4"/>
      <c r="C30" s="4" t="s">
        <v>19</v>
      </c>
      <c r="G30">
        <f>SUM(G20:G29)</f>
        <v>121202</v>
      </c>
      <c r="H30">
        <f>SUM(H20:H29)</f>
        <v>7633</v>
      </c>
      <c r="I30">
        <f>SUM(I20:I29)</f>
        <v>544921</v>
      </c>
      <c r="J30">
        <f>SUM(J20:J29)</f>
        <v>673756</v>
      </c>
    </row>
    <row r="31" spans="1:3" ht="15.75">
      <c r="A31" s="4"/>
      <c r="B31" s="4"/>
      <c r="C31" s="4"/>
    </row>
    <row r="32" spans="1:10" ht="15.75">
      <c r="A32" s="15" t="s">
        <v>32</v>
      </c>
      <c r="B32" s="4"/>
      <c r="C32" s="4"/>
      <c r="G32">
        <f>G4+G6+G16-G30</f>
        <v>157586</v>
      </c>
      <c r="H32">
        <f>H4+H6+H16-H30</f>
        <v>4300</v>
      </c>
      <c r="I32">
        <f>I4+I6+I16-I30</f>
        <v>616410</v>
      </c>
      <c r="J32">
        <f>J4+J6+J16-J30</f>
        <v>778296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mzamarripa</cp:lastModifiedBy>
  <cp:lastPrinted>2002-12-10T02:08:47Z</cp:lastPrinted>
  <dcterms:created xsi:type="dcterms:W3CDTF">2002-11-29T22:04:55Z</dcterms:created>
  <dcterms:modified xsi:type="dcterms:W3CDTF">2003-01-09T18:28:56Z</dcterms:modified>
  <cp:category/>
  <cp:version/>
  <cp:contentType/>
  <cp:contentStatus/>
</cp:coreProperties>
</file>