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Statewide Activity Summary" sheetId="1" r:id="rId1"/>
  </sheets>
  <definedNames>
    <definedName name="_xlnm.Print_Area" localSheetId="0">'Statewide Activity Summary'!$A$4:$Z$139</definedName>
    <definedName name="_xlnm.Print_Titles" localSheetId="0">'Statewide Activity Summary'!$1:$3</definedName>
  </definedNames>
  <calcPr fullCalcOnLoad="1"/>
</workbook>
</file>

<file path=xl/sharedStrings.xml><?xml version="1.0" encoding="utf-8"?>
<sst xmlns="http://schemas.openxmlformats.org/spreadsheetml/2006/main" count="182" uniqueCount="56">
  <si>
    <t>Summary of Reported Activity</t>
  </si>
  <si>
    <t>Supreme Court</t>
  </si>
  <si>
    <t>1997</t>
  </si>
  <si>
    <t>1998</t>
  </si>
  <si>
    <t>1999</t>
  </si>
  <si>
    <t>2000</t>
  </si>
  <si>
    <t>Number of Justices</t>
  </si>
  <si>
    <t xml:space="preserve">1 </t>
  </si>
  <si>
    <t>Regular Causes:</t>
  </si>
  <si>
    <t>Added to docket</t>
  </si>
  <si>
    <t>Pending at end of year</t>
  </si>
  <si>
    <t xml:space="preserve">2 </t>
  </si>
  <si>
    <t>Petitions for Review:</t>
  </si>
  <si>
    <t>Filed</t>
  </si>
  <si>
    <t>-----</t>
  </si>
  <si>
    <t>Granted</t>
  </si>
  <si>
    <t>Other dispositions</t>
  </si>
  <si>
    <t>Applications for Writs of Error:</t>
  </si>
  <si>
    <t>Other Writs and Motions:</t>
  </si>
  <si>
    <t>Opinions Written</t>
  </si>
  <si>
    <t>Court of Criminal Appeals</t>
  </si>
  <si>
    <t>Number of Judges</t>
  </si>
  <si>
    <t>Direct Appeals:</t>
  </si>
  <si>
    <t>Petitions for Discretionary Review:</t>
  </si>
  <si>
    <t>Refused or dismissed</t>
  </si>
  <si>
    <t xml:space="preserve">Motions Considered </t>
  </si>
  <si>
    <t xml:space="preserve">                                </t>
  </si>
  <si>
    <t>Courts of Appeals</t>
  </si>
  <si>
    <t>No. of Courts/Total No. of Justices</t>
  </si>
  <si>
    <t>14/80</t>
  </si>
  <si>
    <t>Civil Cases:</t>
  </si>
  <si>
    <t>Criminal Cases:</t>
  </si>
  <si>
    <t>District Courts</t>
  </si>
  <si>
    <t>Number of Courts (Average)</t>
  </si>
  <si>
    <t>Convictions</t>
  </si>
  <si>
    <t>Juvenile Cases:</t>
  </si>
  <si>
    <t>County-Level Courts</t>
  </si>
  <si>
    <t>Number of Courts:</t>
  </si>
  <si>
    <t>Constitutional</t>
  </si>
  <si>
    <t>Statutory (average)</t>
  </si>
  <si>
    <t>Added to docket:</t>
  </si>
  <si>
    <t>Original cases</t>
  </si>
  <si>
    <t>Appeals from lower courts</t>
  </si>
  <si>
    <t>Probate Cases Filed</t>
  </si>
  <si>
    <t>Probate Hearings Held</t>
  </si>
  <si>
    <t>Mental Health Cases Filed</t>
  </si>
  <si>
    <t>Mental Health Hearings Held</t>
  </si>
  <si>
    <t>Disposed:</t>
  </si>
  <si>
    <t>Disposed</t>
  </si>
  <si>
    <t>Applications for Writs of Habeas Corpus:</t>
  </si>
  <si>
    <t>Original Proceedings:</t>
  </si>
  <si>
    <t>See definition in Supreme Court section.</t>
  </si>
  <si>
    <t>Prior to FY 2001, Original Proceedings were included in "Applications for Writ of Habeas Corpus, etc."</t>
  </si>
  <si>
    <t>As of September 1, 1997, Petitions for Review replaced Applications for Writ of Error.</t>
  </si>
  <si>
    <t>For State Fiscal Years 1997 Through 2006</t>
  </si>
  <si>
    <t xml:space="preserve">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</si>
</sst>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color indexed="8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Times New Roman"/>
      <family val="0"/>
    </font>
    <font>
      <sz val="9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6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8"/>
      <name val="Times New Roman"/>
      <family val="0"/>
    </font>
    <font>
      <b/>
      <sz val="3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6">
    <xf numFmtId="3" fontId="0" fillId="2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NumberFormat="1" applyFont="1" applyFill="1" applyAlignment="1">
      <alignment horizontal="centerContinuous"/>
    </xf>
    <xf numFmtId="0" fontId="8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12" fillId="0" borderId="0" xfId="0" applyNumberFormat="1" applyFont="1" applyFill="1" applyAlignment="1">
      <alignment horizontal="centerContinuous"/>
    </xf>
    <xf numFmtId="3" fontId="13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0" fontId="14" fillId="0" borderId="0" xfId="0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indent="1"/>
    </xf>
    <xf numFmtId="0" fontId="8" fillId="0" borderId="5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10" fillId="0" borderId="6" xfId="0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/>
    </xf>
    <xf numFmtId="10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25"/>
  <sheetViews>
    <sheetView tabSelected="1" showOutlineSymbols="0" view="pageBreakPreview" zoomScaleSheetLayoutView="100" workbookViewId="0" topLeftCell="A1">
      <selection activeCell="Y115" sqref="Y115"/>
    </sheetView>
  </sheetViews>
  <sheetFormatPr defaultColWidth="7.6640625" defaultRowHeight="15"/>
  <cols>
    <col min="1" max="1" width="2.10546875" style="6" customWidth="1"/>
    <col min="2" max="2" width="3.5546875" style="6" customWidth="1"/>
    <col min="3" max="3" width="7.6640625" style="6" customWidth="1"/>
    <col min="4" max="4" width="22.77734375" style="6" customWidth="1"/>
    <col min="5" max="6" width="1.77734375" style="6" customWidth="1"/>
    <col min="7" max="7" width="7.77734375" style="6" customWidth="1"/>
    <col min="8" max="8" width="1.77734375" style="6" customWidth="1"/>
    <col min="9" max="9" width="7.77734375" style="6" customWidth="1"/>
    <col min="10" max="10" width="1.77734375" style="6" customWidth="1"/>
    <col min="11" max="11" width="7.77734375" style="6" customWidth="1"/>
    <col min="12" max="12" width="1.77734375" style="6" customWidth="1"/>
    <col min="13" max="13" width="7.77734375" style="6" customWidth="1"/>
    <col min="14" max="14" width="1.77734375" style="6" customWidth="1"/>
    <col min="15" max="15" width="7.77734375" style="6" customWidth="1"/>
    <col min="16" max="16" width="1.77734375" style="6" customWidth="1"/>
    <col min="17" max="17" width="7.77734375" style="6" customWidth="1"/>
    <col min="18" max="18" width="1.77734375" style="6" customWidth="1"/>
    <col min="19" max="19" width="7.77734375" style="6" customWidth="1"/>
    <col min="20" max="20" width="1.77734375" style="6" customWidth="1"/>
    <col min="21" max="21" width="7.77734375" style="6" customWidth="1"/>
    <col min="22" max="22" width="1.77734375" style="6" customWidth="1"/>
    <col min="23" max="23" width="7.6640625" style="6" customWidth="1"/>
    <col min="24" max="24" width="1.77734375" style="6" customWidth="1"/>
    <col min="25" max="25" width="7.6640625" style="6" customWidth="1"/>
    <col min="26" max="26" width="1.99609375" style="6" customWidth="1"/>
    <col min="27" max="16384" width="7.6640625" style="6" customWidth="1"/>
  </cols>
  <sheetData>
    <row r="1" spans="1:253" ht="37.5">
      <c r="A1" s="48"/>
      <c r="B1" s="34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9"/>
      <c r="T1" s="49"/>
      <c r="U1" s="49"/>
      <c r="V1" s="49"/>
      <c r="W1" s="2"/>
      <c r="X1" s="49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2.5">
      <c r="A2" s="48"/>
      <c r="B2" s="1" t="s">
        <v>54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49"/>
      <c r="T2" s="49"/>
      <c r="U2" s="49"/>
      <c r="V2" s="49"/>
      <c r="W2" s="2"/>
      <c r="X2" s="4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79"/>
      <c r="W3" s="2"/>
      <c r="X3" s="79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4" customHeight="1">
      <c r="A4" s="21"/>
      <c r="B4" s="24" t="s">
        <v>1</v>
      </c>
      <c r="C4" s="22"/>
      <c r="D4" s="22"/>
      <c r="E4" s="22"/>
      <c r="F4" s="23"/>
      <c r="G4" s="52" t="s">
        <v>2</v>
      </c>
      <c r="H4" s="53"/>
      <c r="I4" s="52" t="s">
        <v>3</v>
      </c>
      <c r="J4" s="54"/>
      <c r="K4" s="52" t="s">
        <v>4</v>
      </c>
      <c r="L4" s="54"/>
      <c r="M4" s="52" t="s">
        <v>5</v>
      </c>
      <c r="N4" s="52"/>
      <c r="O4" s="52">
        <v>2001</v>
      </c>
      <c r="P4" s="52"/>
      <c r="Q4" s="52">
        <v>2002</v>
      </c>
      <c r="R4" s="71"/>
      <c r="S4" s="52">
        <v>2003</v>
      </c>
      <c r="T4" s="71"/>
      <c r="U4" s="52">
        <v>2004</v>
      </c>
      <c r="W4" s="52">
        <v>2005</v>
      </c>
      <c r="Y4" s="52">
        <v>2006</v>
      </c>
      <c r="Z4" s="78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5.75">
      <c r="A5" s="25"/>
      <c r="B5" s="29"/>
      <c r="C5" s="29"/>
      <c r="D5" s="29"/>
      <c r="E5" s="29"/>
      <c r="F5" s="26"/>
      <c r="G5" s="55"/>
      <c r="H5" s="56"/>
      <c r="I5" s="56"/>
      <c r="J5" s="39"/>
      <c r="K5" s="39"/>
      <c r="L5" s="39"/>
      <c r="M5" s="39"/>
      <c r="N5" s="39"/>
      <c r="O5" s="40"/>
      <c r="P5" s="40"/>
      <c r="Q5" s="40"/>
      <c r="R5" s="28"/>
      <c r="S5" s="28"/>
      <c r="T5" s="28"/>
      <c r="U5" s="28"/>
      <c r="W5" s="28"/>
      <c r="Z5" s="76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5.75">
      <c r="A6" s="25"/>
      <c r="B6" s="7" t="s">
        <v>6</v>
      </c>
      <c r="C6" s="29"/>
      <c r="D6" s="29"/>
      <c r="E6" s="29"/>
      <c r="F6" s="8"/>
      <c r="G6" s="38">
        <v>9</v>
      </c>
      <c r="H6" s="16"/>
      <c r="I6" s="16">
        <v>9</v>
      </c>
      <c r="J6" s="27"/>
      <c r="K6" s="9">
        <v>9</v>
      </c>
      <c r="L6" s="39"/>
      <c r="M6" s="16">
        <v>9</v>
      </c>
      <c r="N6" s="16"/>
      <c r="O6" s="44">
        <v>9</v>
      </c>
      <c r="P6" s="44"/>
      <c r="Q6" s="44">
        <v>9</v>
      </c>
      <c r="R6" s="28"/>
      <c r="S6" s="28">
        <v>9</v>
      </c>
      <c r="T6" s="28"/>
      <c r="U6" s="28">
        <v>9</v>
      </c>
      <c r="W6" s="28">
        <v>9</v>
      </c>
      <c r="Y6" s="6">
        <v>9</v>
      </c>
      <c r="Z6" s="76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5" customHeight="1">
      <c r="A7" s="25"/>
      <c r="B7" s="29"/>
      <c r="C7" s="29"/>
      <c r="D7" s="29"/>
      <c r="E7" s="29"/>
      <c r="F7" s="8"/>
      <c r="G7" s="38"/>
      <c r="H7" s="16"/>
      <c r="I7" s="16"/>
      <c r="J7" s="27"/>
      <c r="K7" s="9"/>
      <c r="L7" s="39"/>
      <c r="M7" s="16"/>
      <c r="N7" s="16"/>
      <c r="O7" s="44"/>
      <c r="P7" s="44"/>
      <c r="Q7" s="44"/>
      <c r="R7" s="28"/>
      <c r="S7" s="28"/>
      <c r="T7" s="28"/>
      <c r="U7" s="28"/>
      <c r="Z7" s="76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5.75">
      <c r="A8" s="10" t="s">
        <v>7</v>
      </c>
      <c r="B8" s="7" t="s">
        <v>8</v>
      </c>
      <c r="C8" s="29"/>
      <c r="D8" s="29"/>
      <c r="E8" s="29"/>
      <c r="F8" s="8"/>
      <c r="G8" s="38"/>
      <c r="H8" s="16"/>
      <c r="I8" s="16"/>
      <c r="J8" s="27"/>
      <c r="K8" s="9"/>
      <c r="L8" s="39"/>
      <c r="M8" s="16"/>
      <c r="N8" s="16"/>
      <c r="O8" s="44"/>
      <c r="P8" s="44"/>
      <c r="Q8" s="44"/>
      <c r="R8" s="28"/>
      <c r="S8" s="28"/>
      <c r="T8" s="28"/>
      <c r="U8" s="28"/>
      <c r="Z8" s="76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5.75">
      <c r="A9" s="25"/>
      <c r="B9" s="29"/>
      <c r="C9" s="29" t="s">
        <v>9</v>
      </c>
      <c r="D9" s="29"/>
      <c r="E9" s="29"/>
      <c r="F9" s="8"/>
      <c r="G9" s="38">
        <v>120</v>
      </c>
      <c r="H9" s="16"/>
      <c r="I9" s="16">
        <v>115</v>
      </c>
      <c r="J9" s="27"/>
      <c r="K9" s="9">
        <v>107</v>
      </c>
      <c r="L9" s="39"/>
      <c r="M9" s="16">
        <v>116</v>
      </c>
      <c r="N9" s="16"/>
      <c r="O9" s="44">
        <v>119</v>
      </c>
      <c r="P9" s="44"/>
      <c r="Q9" s="44">
        <v>118</v>
      </c>
      <c r="R9" s="28"/>
      <c r="S9" s="28">
        <v>115</v>
      </c>
      <c r="T9" s="28"/>
      <c r="U9" s="28">
        <v>99</v>
      </c>
      <c r="W9" s="85">
        <v>150</v>
      </c>
      <c r="Y9" s="6">
        <v>142</v>
      </c>
      <c r="Z9" s="76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5.75">
      <c r="A10" s="25"/>
      <c r="B10" s="29"/>
      <c r="C10" s="29" t="s">
        <v>48</v>
      </c>
      <c r="D10" s="29"/>
      <c r="E10" s="29"/>
      <c r="F10" s="8"/>
      <c r="G10" s="38">
        <v>121</v>
      </c>
      <c r="H10" s="16"/>
      <c r="I10" s="16">
        <v>108</v>
      </c>
      <c r="J10" s="27"/>
      <c r="K10" s="9">
        <v>118</v>
      </c>
      <c r="L10" s="39"/>
      <c r="M10" s="16">
        <v>111</v>
      </c>
      <c r="N10" s="16"/>
      <c r="O10" s="44">
        <v>118</v>
      </c>
      <c r="P10" s="44"/>
      <c r="Q10" s="44">
        <v>112</v>
      </c>
      <c r="R10" s="28"/>
      <c r="S10" s="28">
        <v>101</v>
      </c>
      <c r="T10" s="28"/>
      <c r="U10" s="28">
        <v>109</v>
      </c>
      <c r="W10" s="85">
        <v>131</v>
      </c>
      <c r="Y10" s="6">
        <v>133</v>
      </c>
      <c r="Z10" s="76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5.75">
      <c r="A11" s="25"/>
      <c r="B11" s="29"/>
      <c r="C11" s="29" t="s">
        <v>10</v>
      </c>
      <c r="D11" s="29"/>
      <c r="E11" s="29"/>
      <c r="F11" s="8"/>
      <c r="G11" s="38">
        <v>57</v>
      </c>
      <c r="H11" s="16"/>
      <c r="I11" s="16">
        <v>63</v>
      </c>
      <c r="J11" s="27"/>
      <c r="K11" s="9">
        <v>49</v>
      </c>
      <c r="L11" s="39"/>
      <c r="M11" s="16">
        <v>61</v>
      </c>
      <c r="N11" s="16"/>
      <c r="O11" s="44">
        <v>63</v>
      </c>
      <c r="P11" s="44"/>
      <c r="Q11" s="44">
        <v>62</v>
      </c>
      <c r="R11" s="28"/>
      <c r="S11" s="28">
        <v>79</v>
      </c>
      <c r="T11" s="28"/>
      <c r="U11" s="28">
        <v>75</v>
      </c>
      <c r="W11" s="6">
        <v>93</v>
      </c>
      <c r="Y11" s="6">
        <v>93</v>
      </c>
      <c r="Z11" s="76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5" customHeight="1">
      <c r="A12" s="25"/>
      <c r="B12" s="29"/>
      <c r="C12" s="29"/>
      <c r="D12" s="29"/>
      <c r="E12" s="29"/>
      <c r="F12" s="8"/>
      <c r="G12" s="38"/>
      <c r="H12" s="16"/>
      <c r="I12" s="16"/>
      <c r="J12" s="27"/>
      <c r="K12" s="27"/>
      <c r="L12" s="27"/>
      <c r="M12" s="9"/>
      <c r="N12" s="9"/>
      <c r="O12" s="41"/>
      <c r="P12" s="41"/>
      <c r="Q12" s="41"/>
      <c r="R12" s="28"/>
      <c r="S12" s="28"/>
      <c r="T12" s="28"/>
      <c r="U12" s="28"/>
      <c r="Z12" s="76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5.75">
      <c r="A13" s="10" t="s">
        <v>11</v>
      </c>
      <c r="B13" s="7" t="s">
        <v>12</v>
      </c>
      <c r="C13" s="29"/>
      <c r="D13" s="29"/>
      <c r="E13" s="29"/>
      <c r="F13" s="8"/>
      <c r="G13" s="43"/>
      <c r="H13" s="9"/>
      <c r="I13" s="9"/>
      <c r="J13" s="39"/>
      <c r="K13" s="39"/>
      <c r="L13" s="39"/>
      <c r="M13" s="16"/>
      <c r="N13" s="16"/>
      <c r="O13" s="44"/>
      <c r="P13" s="44"/>
      <c r="Q13" s="44"/>
      <c r="R13" s="28"/>
      <c r="S13" s="28"/>
      <c r="T13" s="28"/>
      <c r="U13" s="28"/>
      <c r="Z13" s="7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5.75">
      <c r="A14" s="25"/>
      <c r="B14" s="29"/>
      <c r="C14" s="29" t="s">
        <v>13</v>
      </c>
      <c r="D14" s="29"/>
      <c r="E14" s="29"/>
      <c r="F14" s="8"/>
      <c r="G14" s="45" t="s">
        <v>14</v>
      </c>
      <c r="H14" s="16"/>
      <c r="I14" s="16">
        <v>949</v>
      </c>
      <c r="J14" s="27"/>
      <c r="K14" s="9">
        <v>1012</v>
      </c>
      <c r="L14" s="39"/>
      <c r="M14" s="16">
        <v>1069</v>
      </c>
      <c r="N14" s="16"/>
      <c r="O14" s="44">
        <v>1018</v>
      </c>
      <c r="P14" s="44"/>
      <c r="Q14" s="44">
        <v>986</v>
      </c>
      <c r="R14" s="28"/>
      <c r="S14" s="28">
        <v>968</v>
      </c>
      <c r="T14" s="28"/>
      <c r="U14" s="28">
        <v>810</v>
      </c>
      <c r="W14" s="6">
        <v>805</v>
      </c>
      <c r="Y14" s="6">
        <v>897</v>
      </c>
      <c r="Z14" s="7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5.75">
      <c r="A15" s="25"/>
      <c r="B15" s="29"/>
      <c r="C15" s="29" t="s">
        <v>47</v>
      </c>
      <c r="D15" s="29"/>
      <c r="E15" s="29"/>
      <c r="F15" s="8"/>
      <c r="G15" s="45"/>
      <c r="H15" s="16"/>
      <c r="I15" s="16"/>
      <c r="J15" s="27"/>
      <c r="K15" s="9"/>
      <c r="L15" s="39"/>
      <c r="M15" s="16"/>
      <c r="N15" s="16"/>
      <c r="O15" s="44"/>
      <c r="P15" s="44"/>
      <c r="Q15" s="44"/>
      <c r="R15" s="28"/>
      <c r="S15" s="28"/>
      <c r="T15" s="28"/>
      <c r="U15" s="28"/>
      <c r="Z15" s="76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5.75">
      <c r="A16" s="25"/>
      <c r="B16" s="29"/>
      <c r="C16" s="70" t="s">
        <v>15</v>
      </c>
      <c r="E16" s="29"/>
      <c r="F16" s="8"/>
      <c r="G16" s="45" t="s">
        <v>14</v>
      </c>
      <c r="H16" s="16"/>
      <c r="I16" s="16">
        <v>52</v>
      </c>
      <c r="J16" s="27"/>
      <c r="K16" s="9">
        <v>108</v>
      </c>
      <c r="L16" s="39"/>
      <c r="M16" s="16">
        <v>97</v>
      </c>
      <c r="N16" s="16"/>
      <c r="O16" s="44">
        <v>96</v>
      </c>
      <c r="P16" s="44"/>
      <c r="Q16" s="44">
        <v>116</v>
      </c>
      <c r="R16" s="28"/>
      <c r="S16" s="28">
        <v>98</v>
      </c>
      <c r="T16" s="28"/>
      <c r="U16" s="28">
        <v>82</v>
      </c>
      <c r="W16" s="6">
        <v>109</v>
      </c>
      <c r="Y16" s="6">
        <v>119</v>
      </c>
      <c r="Z16" s="76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5.75">
      <c r="A17" s="25"/>
      <c r="B17" s="29"/>
      <c r="C17" s="70" t="s">
        <v>16</v>
      </c>
      <c r="E17" s="29"/>
      <c r="F17" s="8"/>
      <c r="G17" s="45" t="s">
        <v>14</v>
      </c>
      <c r="H17" s="16"/>
      <c r="I17" s="16">
        <v>613</v>
      </c>
      <c r="J17" s="27"/>
      <c r="K17" s="9">
        <v>883</v>
      </c>
      <c r="L17" s="39"/>
      <c r="M17" s="16">
        <v>966</v>
      </c>
      <c r="N17" s="16"/>
      <c r="O17" s="44">
        <v>1020</v>
      </c>
      <c r="P17" s="44"/>
      <c r="Q17" s="44">
        <v>885</v>
      </c>
      <c r="R17" s="28"/>
      <c r="S17" s="28">
        <v>875</v>
      </c>
      <c r="T17" s="28"/>
      <c r="U17" s="28">
        <v>709</v>
      </c>
      <c r="W17" s="6">
        <v>714</v>
      </c>
      <c r="Y17" s="6">
        <v>703</v>
      </c>
      <c r="Z17" s="76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5.75">
      <c r="A18" s="25"/>
      <c r="B18" s="29"/>
      <c r="C18" s="29" t="s">
        <v>10</v>
      </c>
      <c r="D18" s="29"/>
      <c r="E18" s="29"/>
      <c r="F18" s="8"/>
      <c r="G18" s="45" t="s">
        <v>14</v>
      </c>
      <c r="H18" s="16"/>
      <c r="I18" s="16">
        <v>284</v>
      </c>
      <c r="J18" s="27"/>
      <c r="K18" s="9">
        <v>313</v>
      </c>
      <c r="L18" s="39"/>
      <c r="M18" s="16">
        <v>328</v>
      </c>
      <c r="N18" s="16"/>
      <c r="O18" s="44">
        <v>329</v>
      </c>
      <c r="P18" s="44"/>
      <c r="Q18" s="44">
        <v>314</v>
      </c>
      <c r="R18" s="28"/>
      <c r="S18" s="28">
        <v>317</v>
      </c>
      <c r="T18" s="28"/>
      <c r="U18" s="28">
        <v>332</v>
      </c>
      <c r="W18" s="6">
        <v>353</v>
      </c>
      <c r="Y18" s="6">
        <v>431</v>
      </c>
      <c r="Z18" s="76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5" customHeight="1">
      <c r="A19" s="25"/>
      <c r="B19" s="29"/>
      <c r="C19" s="29"/>
      <c r="D19" s="29"/>
      <c r="E19" s="29"/>
      <c r="F19" s="8"/>
      <c r="G19" s="38"/>
      <c r="H19" s="16"/>
      <c r="I19" s="16"/>
      <c r="J19" s="27"/>
      <c r="K19" s="9"/>
      <c r="L19" s="39"/>
      <c r="M19" s="16"/>
      <c r="N19" s="16"/>
      <c r="O19" s="44"/>
      <c r="P19" s="44"/>
      <c r="Q19" s="44"/>
      <c r="R19" s="28"/>
      <c r="S19" s="28"/>
      <c r="T19" s="28"/>
      <c r="U19" s="28"/>
      <c r="Z19" s="76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5.75">
      <c r="A20" s="10" t="s">
        <v>11</v>
      </c>
      <c r="B20" s="7" t="s">
        <v>17</v>
      </c>
      <c r="C20" s="29"/>
      <c r="D20" s="29"/>
      <c r="E20" s="29"/>
      <c r="F20" s="8"/>
      <c r="G20" s="38"/>
      <c r="H20" s="16"/>
      <c r="I20" s="16"/>
      <c r="J20" s="27"/>
      <c r="K20" s="9"/>
      <c r="L20" s="39"/>
      <c r="M20" s="16"/>
      <c r="N20" s="16"/>
      <c r="O20" s="44"/>
      <c r="P20" s="44"/>
      <c r="Q20" s="44"/>
      <c r="R20" s="28"/>
      <c r="S20" s="28"/>
      <c r="T20" s="28"/>
      <c r="U20" s="28"/>
      <c r="Z20" s="7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5.75">
      <c r="A21" s="25"/>
      <c r="B21" s="29"/>
      <c r="C21" s="29" t="s">
        <v>13</v>
      </c>
      <c r="D21" s="29"/>
      <c r="E21" s="29"/>
      <c r="F21" s="8"/>
      <c r="G21" s="38">
        <v>983</v>
      </c>
      <c r="H21" s="16"/>
      <c r="I21" s="16">
        <v>55</v>
      </c>
      <c r="J21" s="27"/>
      <c r="K21" s="9">
        <v>0</v>
      </c>
      <c r="L21" s="39"/>
      <c r="M21" s="45" t="s">
        <v>14</v>
      </c>
      <c r="N21" s="16"/>
      <c r="O21" s="45" t="s">
        <v>14</v>
      </c>
      <c r="P21" s="45"/>
      <c r="Q21" s="45" t="s">
        <v>14</v>
      </c>
      <c r="R21" s="29"/>
      <c r="S21" s="45" t="s">
        <v>14</v>
      </c>
      <c r="T21" s="29"/>
      <c r="U21" s="45" t="s">
        <v>14</v>
      </c>
      <c r="W21" s="45" t="s">
        <v>14</v>
      </c>
      <c r="Y21" s="45" t="s">
        <v>14</v>
      </c>
      <c r="Z21" s="7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5.75">
      <c r="A22" s="25"/>
      <c r="B22" s="29"/>
      <c r="C22" s="29" t="s">
        <v>47</v>
      </c>
      <c r="D22" s="29"/>
      <c r="E22" s="29"/>
      <c r="F22" s="8"/>
      <c r="G22" s="38"/>
      <c r="H22" s="16"/>
      <c r="I22" s="16"/>
      <c r="J22" s="27"/>
      <c r="K22" s="9"/>
      <c r="L22" s="39"/>
      <c r="M22" s="45"/>
      <c r="N22" s="16"/>
      <c r="O22" s="45"/>
      <c r="P22" s="45"/>
      <c r="Q22" s="45"/>
      <c r="R22" s="28"/>
      <c r="S22" s="45"/>
      <c r="T22" s="28"/>
      <c r="U22" s="45"/>
      <c r="W22" s="45"/>
      <c r="Y22" s="45"/>
      <c r="Z22" s="7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5.75">
      <c r="A23" s="25"/>
      <c r="B23" s="29"/>
      <c r="C23" s="70" t="s">
        <v>15</v>
      </c>
      <c r="E23" s="29"/>
      <c r="F23" s="8"/>
      <c r="G23" s="38">
        <v>104</v>
      </c>
      <c r="H23" s="16"/>
      <c r="I23" s="16">
        <v>75</v>
      </c>
      <c r="J23" s="27"/>
      <c r="K23" s="9">
        <v>5</v>
      </c>
      <c r="L23" s="39"/>
      <c r="M23" s="45" t="s">
        <v>14</v>
      </c>
      <c r="N23" s="16"/>
      <c r="O23" s="45" t="s">
        <v>14</v>
      </c>
      <c r="P23" s="45"/>
      <c r="Q23" s="45" t="s">
        <v>14</v>
      </c>
      <c r="R23" s="28"/>
      <c r="S23" s="45" t="s">
        <v>14</v>
      </c>
      <c r="T23" s="28"/>
      <c r="U23" s="45" t="s">
        <v>14</v>
      </c>
      <c r="W23" s="45" t="s">
        <v>14</v>
      </c>
      <c r="Y23" s="45" t="s">
        <v>14</v>
      </c>
      <c r="Z23" s="7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5.75">
      <c r="A24" s="25"/>
      <c r="B24" s="29"/>
      <c r="C24" s="70" t="s">
        <v>16</v>
      </c>
      <c r="E24" s="29"/>
      <c r="F24" s="8"/>
      <c r="G24" s="38">
        <v>832</v>
      </c>
      <c r="H24" s="16"/>
      <c r="I24" s="16">
        <v>364</v>
      </c>
      <c r="J24" s="27"/>
      <c r="K24" s="9">
        <v>10</v>
      </c>
      <c r="L24" s="39"/>
      <c r="M24" s="45" t="s">
        <v>14</v>
      </c>
      <c r="N24" s="16"/>
      <c r="O24" s="45" t="s">
        <v>14</v>
      </c>
      <c r="P24" s="45"/>
      <c r="Q24" s="45" t="s">
        <v>14</v>
      </c>
      <c r="R24" s="28"/>
      <c r="S24" s="45" t="s">
        <v>14</v>
      </c>
      <c r="T24" s="28"/>
      <c r="U24" s="45" t="s">
        <v>14</v>
      </c>
      <c r="W24" s="45" t="s">
        <v>14</v>
      </c>
      <c r="Y24" s="45" t="s">
        <v>14</v>
      </c>
      <c r="Z24" s="7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5.75">
      <c r="A25" s="25"/>
      <c r="B25" s="29"/>
      <c r="C25" s="29" t="s">
        <v>10</v>
      </c>
      <c r="D25" s="29"/>
      <c r="E25" s="29"/>
      <c r="F25" s="8"/>
      <c r="G25" s="38">
        <v>389</v>
      </c>
      <c r="H25" s="16"/>
      <c r="I25" s="16">
        <v>14</v>
      </c>
      <c r="J25" s="27"/>
      <c r="K25" s="9">
        <v>0</v>
      </c>
      <c r="L25" s="39"/>
      <c r="M25" s="45" t="s">
        <v>14</v>
      </c>
      <c r="N25" s="16"/>
      <c r="O25" s="45" t="s">
        <v>14</v>
      </c>
      <c r="P25" s="45"/>
      <c r="Q25" s="45" t="s">
        <v>14</v>
      </c>
      <c r="R25" s="28"/>
      <c r="S25" s="45" t="s">
        <v>14</v>
      </c>
      <c r="T25" s="28"/>
      <c r="U25" s="45" t="s">
        <v>14</v>
      </c>
      <c r="W25" s="45" t="s">
        <v>14</v>
      </c>
      <c r="Y25" s="45" t="s">
        <v>14</v>
      </c>
      <c r="Z25" s="76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5" customHeight="1">
      <c r="A26" s="25"/>
      <c r="B26" s="29"/>
      <c r="C26" s="29"/>
      <c r="D26" s="29"/>
      <c r="E26" s="29"/>
      <c r="F26" s="8"/>
      <c r="G26" s="38"/>
      <c r="H26" s="16"/>
      <c r="I26" s="16"/>
      <c r="J26" s="27"/>
      <c r="K26" s="9"/>
      <c r="L26" s="39"/>
      <c r="M26" s="16"/>
      <c r="N26" s="16"/>
      <c r="O26" s="44"/>
      <c r="P26" s="44"/>
      <c r="Q26" s="44"/>
      <c r="R26" s="28"/>
      <c r="S26" s="28"/>
      <c r="T26" s="28"/>
      <c r="U26" s="28"/>
      <c r="Z26" s="76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5.75">
      <c r="A27" s="25"/>
      <c r="B27" s="7" t="s">
        <v>18</v>
      </c>
      <c r="C27" s="29"/>
      <c r="D27" s="29"/>
      <c r="E27" s="29"/>
      <c r="F27" s="8"/>
      <c r="G27" s="38"/>
      <c r="H27" s="16"/>
      <c r="I27" s="16"/>
      <c r="J27" s="27"/>
      <c r="K27" s="9"/>
      <c r="L27" s="39"/>
      <c r="M27" s="16"/>
      <c r="N27" s="16"/>
      <c r="O27" s="44"/>
      <c r="P27" s="44"/>
      <c r="Q27" s="44"/>
      <c r="R27" s="28"/>
      <c r="S27" s="28"/>
      <c r="T27" s="28"/>
      <c r="U27" s="28"/>
      <c r="Z27" s="76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5.75">
      <c r="A28" s="25"/>
      <c r="B28" s="29"/>
      <c r="C28" s="29" t="s">
        <v>13</v>
      </c>
      <c r="D28" s="29"/>
      <c r="E28" s="29"/>
      <c r="F28" s="8"/>
      <c r="G28" s="38">
        <v>2029</v>
      </c>
      <c r="H28" s="16"/>
      <c r="I28" s="16">
        <v>1940</v>
      </c>
      <c r="J28" s="27"/>
      <c r="K28" s="9">
        <v>1911</v>
      </c>
      <c r="L28" s="39"/>
      <c r="M28" s="16">
        <v>1997</v>
      </c>
      <c r="N28" s="16"/>
      <c r="O28" s="44">
        <v>1925</v>
      </c>
      <c r="P28" s="44"/>
      <c r="Q28" s="44">
        <v>2087</v>
      </c>
      <c r="R28" s="28"/>
      <c r="S28" s="28">
        <v>2761</v>
      </c>
      <c r="T28" s="28"/>
      <c r="U28" s="28">
        <v>1909</v>
      </c>
      <c r="W28" s="6">
        <v>2010</v>
      </c>
      <c r="Y28" s="6">
        <v>2037</v>
      </c>
      <c r="Z28" s="76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5.75">
      <c r="A29" s="25"/>
      <c r="B29" s="29"/>
      <c r="C29" s="29" t="s">
        <v>48</v>
      </c>
      <c r="D29" s="29"/>
      <c r="E29" s="29"/>
      <c r="F29" s="8"/>
      <c r="G29" s="38">
        <v>1980</v>
      </c>
      <c r="H29" s="16"/>
      <c r="I29" s="16">
        <v>1992</v>
      </c>
      <c r="J29" s="27"/>
      <c r="K29" s="9">
        <v>1940</v>
      </c>
      <c r="L29" s="39"/>
      <c r="M29" s="16">
        <v>2011</v>
      </c>
      <c r="N29" s="16"/>
      <c r="O29" s="44">
        <v>1877</v>
      </c>
      <c r="P29" s="44"/>
      <c r="Q29" s="44">
        <v>2117</v>
      </c>
      <c r="R29" s="28"/>
      <c r="S29" s="28">
        <v>2775</v>
      </c>
      <c r="T29" s="28"/>
      <c r="U29" s="28">
        <v>1788</v>
      </c>
      <c r="W29" s="6">
        <v>2030</v>
      </c>
      <c r="Y29" s="6">
        <v>1985</v>
      </c>
      <c r="Z29" s="7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5.75">
      <c r="A30" s="25"/>
      <c r="B30" s="29"/>
      <c r="C30" s="29" t="s">
        <v>10</v>
      </c>
      <c r="D30" s="29"/>
      <c r="E30" s="29"/>
      <c r="F30" s="8"/>
      <c r="G30" s="38">
        <v>244</v>
      </c>
      <c r="H30" s="16"/>
      <c r="I30" s="16">
        <v>129</v>
      </c>
      <c r="J30" s="27"/>
      <c r="K30" s="9">
        <v>170</v>
      </c>
      <c r="L30" s="39"/>
      <c r="M30" s="16">
        <v>139</v>
      </c>
      <c r="N30" s="16"/>
      <c r="O30" s="44">
        <v>199</v>
      </c>
      <c r="P30" s="44"/>
      <c r="Q30" s="44">
        <v>187</v>
      </c>
      <c r="R30" s="28"/>
      <c r="S30" s="28">
        <v>186</v>
      </c>
      <c r="T30" s="28"/>
      <c r="U30" s="28">
        <v>308</v>
      </c>
      <c r="W30" s="6">
        <v>296</v>
      </c>
      <c r="Y30" s="6">
        <v>352</v>
      </c>
      <c r="Z30" s="7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5" customHeight="1">
      <c r="A31" s="25"/>
      <c r="B31" s="29"/>
      <c r="C31" s="29"/>
      <c r="D31" s="29"/>
      <c r="E31" s="29"/>
      <c r="F31" s="8"/>
      <c r="G31" s="38"/>
      <c r="H31" s="16"/>
      <c r="I31" s="16"/>
      <c r="J31" s="27"/>
      <c r="K31" s="9"/>
      <c r="L31" s="39"/>
      <c r="M31" s="16"/>
      <c r="N31" s="16"/>
      <c r="O31" s="44"/>
      <c r="P31" s="44"/>
      <c r="Q31" s="44"/>
      <c r="R31" s="28"/>
      <c r="S31" s="28"/>
      <c r="T31" s="28"/>
      <c r="U31" s="28"/>
      <c r="Z31" s="7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5.75">
      <c r="A32" s="25"/>
      <c r="B32" s="7" t="s">
        <v>19</v>
      </c>
      <c r="C32" s="29"/>
      <c r="D32" s="29"/>
      <c r="E32" s="29"/>
      <c r="F32" s="8"/>
      <c r="G32" s="38">
        <v>179</v>
      </c>
      <c r="H32" s="16"/>
      <c r="I32" s="16">
        <v>222</v>
      </c>
      <c r="J32" s="27"/>
      <c r="K32" s="9">
        <v>165</v>
      </c>
      <c r="L32" s="39"/>
      <c r="M32" s="16">
        <v>180</v>
      </c>
      <c r="N32" s="16"/>
      <c r="O32" s="44">
        <v>139</v>
      </c>
      <c r="P32" s="44"/>
      <c r="Q32" s="44">
        <v>165</v>
      </c>
      <c r="R32" s="29"/>
      <c r="S32" s="29">
        <v>128</v>
      </c>
      <c r="T32" s="29"/>
      <c r="U32" s="29">
        <v>122</v>
      </c>
      <c r="W32" s="6">
        <v>136</v>
      </c>
      <c r="Y32" s="6">
        <v>158</v>
      </c>
      <c r="Z32" s="77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5" customHeight="1">
      <c r="A33" s="18"/>
      <c r="B33" s="31"/>
      <c r="C33" s="31"/>
      <c r="D33" s="31"/>
      <c r="E33" s="31"/>
      <c r="F33" s="3"/>
      <c r="G33" s="57"/>
      <c r="H33" s="57"/>
      <c r="I33" s="57"/>
      <c r="J33" s="57"/>
      <c r="K33" s="57"/>
      <c r="L33" s="5"/>
      <c r="M33" s="32"/>
      <c r="N33" s="32"/>
      <c r="O33" s="58"/>
      <c r="P33" s="58"/>
      <c r="Q33" s="58"/>
      <c r="R33" s="72"/>
      <c r="S33" s="28"/>
      <c r="T33" s="72"/>
      <c r="U33" s="28"/>
      <c r="V33" s="84"/>
      <c r="W33" s="84"/>
      <c r="X33" s="84"/>
      <c r="Y33" s="84"/>
      <c r="Z33" s="7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24" customHeight="1">
      <c r="A34" s="25"/>
      <c r="B34" s="12" t="s">
        <v>20</v>
      </c>
      <c r="C34" s="29"/>
      <c r="D34" s="29"/>
      <c r="E34" s="29"/>
      <c r="F34" s="26"/>
      <c r="G34" s="59" t="s">
        <v>2</v>
      </c>
      <c r="H34" s="56"/>
      <c r="I34" s="59" t="s">
        <v>3</v>
      </c>
      <c r="J34" s="60"/>
      <c r="K34" s="59" t="s">
        <v>4</v>
      </c>
      <c r="L34" s="60"/>
      <c r="M34" s="59" t="s">
        <v>5</v>
      </c>
      <c r="N34" s="59"/>
      <c r="O34" s="59">
        <v>2001</v>
      </c>
      <c r="P34" s="59"/>
      <c r="Q34" s="59">
        <v>2002</v>
      </c>
      <c r="R34" s="28"/>
      <c r="S34" s="75">
        <v>2003</v>
      </c>
      <c r="T34" s="28"/>
      <c r="U34" s="75">
        <v>2004</v>
      </c>
      <c r="W34" s="75">
        <v>2005</v>
      </c>
      <c r="Y34" s="52">
        <v>2006</v>
      </c>
      <c r="Z34" s="7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5.75">
      <c r="A35" s="25"/>
      <c r="B35" s="29"/>
      <c r="C35" s="29"/>
      <c r="D35" s="29"/>
      <c r="E35" s="29"/>
      <c r="F35" s="26"/>
      <c r="G35" s="55"/>
      <c r="H35" s="56"/>
      <c r="I35" s="56"/>
      <c r="J35" s="39"/>
      <c r="K35" s="39"/>
      <c r="L35" s="39"/>
      <c r="M35" s="39"/>
      <c r="N35" s="39"/>
      <c r="O35" s="40"/>
      <c r="P35" s="40"/>
      <c r="Q35" s="40"/>
      <c r="R35" s="28"/>
      <c r="S35" s="28"/>
      <c r="T35" s="28"/>
      <c r="U35" s="28"/>
      <c r="Z35" s="76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5.75">
      <c r="A36" s="25"/>
      <c r="B36" s="7" t="s">
        <v>21</v>
      </c>
      <c r="C36" s="29"/>
      <c r="D36" s="29"/>
      <c r="E36" s="29"/>
      <c r="F36" s="26"/>
      <c r="G36" s="38">
        <v>9</v>
      </c>
      <c r="H36" s="16"/>
      <c r="I36" s="16">
        <v>9</v>
      </c>
      <c r="J36" s="27"/>
      <c r="K36" s="9">
        <v>9</v>
      </c>
      <c r="L36" s="39"/>
      <c r="M36" s="16">
        <v>9</v>
      </c>
      <c r="N36" s="16"/>
      <c r="O36" s="44">
        <v>9</v>
      </c>
      <c r="P36" s="44"/>
      <c r="Q36" s="44">
        <v>9</v>
      </c>
      <c r="R36" s="28"/>
      <c r="S36" s="28">
        <v>9</v>
      </c>
      <c r="T36" s="28"/>
      <c r="U36" s="28">
        <v>9</v>
      </c>
      <c r="W36" s="6">
        <v>9</v>
      </c>
      <c r="Y36" s="6">
        <v>9</v>
      </c>
      <c r="Z36" s="76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5" customHeight="1">
      <c r="A37" s="25"/>
      <c r="B37" s="29"/>
      <c r="C37" s="29"/>
      <c r="D37" s="29"/>
      <c r="E37" s="29"/>
      <c r="F37" s="26"/>
      <c r="G37" s="38"/>
      <c r="H37" s="16"/>
      <c r="I37" s="16"/>
      <c r="J37" s="27"/>
      <c r="K37" s="27"/>
      <c r="L37" s="27"/>
      <c r="M37" s="9"/>
      <c r="N37" s="9"/>
      <c r="O37" s="41"/>
      <c r="P37" s="41"/>
      <c r="Q37" s="41"/>
      <c r="R37" s="28"/>
      <c r="S37" s="28"/>
      <c r="T37" s="28"/>
      <c r="U37" s="28"/>
      <c r="Z37" s="76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5.75">
      <c r="A38" s="13"/>
      <c r="B38" s="7" t="s">
        <v>22</v>
      </c>
      <c r="C38" s="29"/>
      <c r="D38" s="29"/>
      <c r="E38" s="29"/>
      <c r="F38" s="26"/>
      <c r="G38" s="43"/>
      <c r="H38" s="9"/>
      <c r="I38" s="9"/>
      <c r="J38" s="39"/>
      <c r="K38" s="39"/>
      <c r="L38" s="39"/>
      <c r="M38" s="16"/>
      <c r="N38" s="16"/>
      <c r="O38" s="44"/>
      <c r="P38" s="44"/>
      <c r="Q38" s="44"/>
      <c r="R38" s="28"/>
      <c r="S38" s="28"/>
      <c r="T38" s="28"/>
      <c r="U38" s="28"/>
      <c r="Z38" s="76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5.75">
      <c r="A39" s="25"/>
      <c r="B39" s="29"/>
      <c r="C39" s="29" t="s">
        <v>9</v>
      </c>
      <c r="D39" s="29"/>
      <c r="E39" s="29"/>
      <c r="F39" s="8"/>
      <c r="G39" s="38">
        <v>422</v>
      </c>
      <c r="H39" s="16"/>
      <c r="I39" s="16">
        <v>298</v>
      </c>
      <c r="J39" s="27"/>
      <c r="K39" s="9">
        <v>363</v>
      </c>
      <c r="L39" s="39"/>
      <c r="M39" s="16">
        <v>387</v>
      </c>
      <c r="N39" s="16"/>
      <c r="O39" s="44">
        <v>256</v>
      </c>
      <c r="P39" s="44"/>
      <c r="Q39" s="44">
        <v>278</v>
      </c>
      <c r="R39" s="28"/>
      <c r="S39" s="28">
        <v>308</v>
      </c>
      <c r="T39" s="28"/>
      <c r="U39" s="28">
        <v>245</v>
      </c>
      <c r="W39" s="6">
        <v>239</v>
      </c>
      <c r="Y39" s="6">
        <v>256</v>
      </c>
      <c r="Z39" s="76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5.75">
      <c r="A40" s="25"/>
      <c r="B40" s="29"/>
      <c r="C40" s="29" t="s">
        <v>48</v>
      </c>
      <c r="D40" s="29"/>
      <c r="E40" s="29"/>
      <c r="F40" s="8"/>
      <c r="G40" s="38">
        <v>447</v>
      </c>
      <c r="H40" s="16"/>
      <c r="I40" s="16">
        <v>301</v>
      </c>
      <c r="J40" s="27"/>
      <c r="K40" s="9">
        <v>377</v>
      </c>
      <c r="L40" s="39"/>
      <c r="M40" s="16">
        <v>381</v>
      </c>
      <c r="N40" s="16"/>
      <c r="O40" s="44">
        <v>254</v>
      </c>
      <c r="P40" s="44"/>
      <c r="Q40" s="44">
        <v>295</v>
      </c>
      <c r="R40" s="73"/>
      <c r="S40" s="28">
        <v>306</v>
      </c>
      <c r="T40" s="73"/>
      <c r="U40" s="28">
        <v>253</v>
      </c>
      <c r="W40" s="6">
        <v>239</v>
      </c>
      <c r="Y40" s="6">
        <v>269</v>
      </c>
      <c r="Z40" s="76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5.75">
      <c r="A41" s="25"/>
      <c r="B41" s="29"/>
      <c r="C41" s="29" t="s">
        <v>10</v>
      </c>
      <c r="D41" s="29"/>
      <c r="E41" s="29"/>
      <c r="F41" s="8"/>
      <c r="G41" s="38">
        <v>107</v>
      </c>
      <c r="H41" s="16"/>
      <c r="I41" s="16">
        <v>104</v>
      </c>
      <c r="J41" s="27"/>
      <c r="K41" s="9">
        <v>90</v>
      </c>
      <c r="L41" s="39"/>
      <c r="M41" s="16">
        <v>109</v>
      </c>
      <c r="N41" s="16"/>
      <c r="O41" s="44">
        <v>110</v>
      </c>
      <c r="P41" s="44"/>
      <c r="Q41" s="44">
        <v>92</v>
      </c>
      <c r="R41" s="28"/>
      <c r="S41" s="28">
        <v>89</v>
      </c>
      <c r="T41" s="28"/>
      <c r="U41" s="28">
        <v>84</v>
      </c>
      <c r="W41" s="6">
        <v>84</v>
      </c>
      <c r="Y41" s="6">
        <v>72</v>
      </c>
      <c r="Z41" s="76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5" customHeight="1">
      <c r="A42" s="25"/>
      <c r="B42" s="29"/>
      <c r="C42" s="29"/>
      <c r="D42" s="29"/>
      <c r="E42" s="29"/>
      <c r="F42" s="8"/>
      <c r="G42" s="38"/>
      <c r="H42" s="16"/>
      <c r="I42" s="16"/>
      <c r="J42" s="27"/>
      <c r="K42" s="9"/>
      <c r="L42" s="39"/>
      <c r="M42" s="16"/>
      <c r="N42" s="16"/>
      <c r="O42" s="44"/>
      <c r="P42" s="44"/>
      <c r="Q42" s="44"/>
      <c r="R42" s="28"/>
      <c r="S42" s="28"/>
      <c r="T42" s="28"/>
      <c r="U42" s="28"/>
      <c r="Z42" s="76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5.75">
      <c r="A43" s="25"/>
      <c r="B43" s="7" t="s">
        <v>23</v>
      </c>
      <c r="C43" s="29"/>
      <c r="D43" s="29"/>
      <c r="E43" s="29"/>
      <c r="F43" s="8"/>
      <c r="G43" s="38"/>
      <c r="H43" s="16"/>
      <c r="I43" s="16"/>
      <c r="J43" s="27"/>
      <c r="K43" s="9"/>
      <c r="L43" s="39"/>
      <c r="M43" s="16"/>
      <c r="N43" s="16"/>
      <c r="O43" s="44"/>
      <c r="P43" s="44"/>
      <c r="Q43" s="44"/>
      <c r="R43" s="28"/>
      <c r="S43" s="28"/>
      <c r="T43" s="28"/>
      <c r="U43" s="28"/>
      <c r="Z43" s="76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5.75">
      <c r="A44" s="25"/>
      <c r="B44" s="29"/>
      <c r="C44" s="29" t="s">
        <v>13</v>
      </c>
      <c r="D44" s="29"/>
      <c r="E44" s="29"/>
      <c r="F44" s="8"/>
      <c r="G44" s="38">
        <v>1677</v>
      </c>
      <c r="H44" s="16"/>
      <c r="I44" s="16">
        <v>1983</v>
      </c>
      <c r="J44" s="27"/>
      <c r="K44" s="9">
        <v>2060</v>
      </c>
      <c r="L44" s="39"/>
      <c r="M44" s="16">
        <v>2271</v>
      </c>
      <c r="N44" s="16"/>
      <c r="O44" s="44">
        <v>2146</v>
      </c>
      <c r="P44" s="44"/>
      <c r="Q44" s="44">
        <v>1951</v>
      </c>
      <c r="R44" s="28"/>
      <c r="S44" s="28">
        <v>1742</v>
      </c>
      <c r="T44" s="28"/>
      <c r="U44" s="28">
        <v>1637</v>
      </c>
      <c r="W44" s="6">
        <v>1639</v>
      </c>
      <c r="Y44" s="6">
        <v>1708</v>
      </c>
      <c r="Z44" s="76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5.75">
      <c r="A45" s="25"/>
      <c r="B45" s="29"/>
      <c r="C45" s="29" t="s">
        <v>47</v>
      </c>
      <c r="D45" s="29"/>
      <c r="E45" s="29"/>
      <c r="F45" s="8"/>
      <c r="G45" s="38"/>
      <c r="H45" s="16"/>
      <c r="I45" s="16"/>
      <c r="J45" s="27"/>
      <c r="K45" s="9"/>
      <c r="L45" s="39"/>
      <c r="M45" s="16"/>
      <c r="N45" s="16"/>
      <c r="O45" s="44"/>
      <c r="P45" s="44"/>
      <c r="Q45" s="44"/>
      <c r="R45" s="28"/>
      <c r="S45" s="28"/>
      <c r="T45" s="28"/>
      <c r="U45" s="28"/>
      <c r="Z45" s="76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5.75">
      <c r="A46" s="25"/>
      <c r="B46" s="29"/>
      <c r="C46" s="70" t="s">
        <v>15</v>
      </c>
      <c r="E46" s="29"/>
      <c r="F46" s="8"/>
      <c r="G46" s="38">
        <v>111</v>
      </c>
      <c r="H46" s="16"/>
      <c r="I46" s="16">
        <v>173</v>
      </c>
      <c r="J46" s="27"/>
      <c r="K46" s="9">
        <v>163</v>
      </c>
      <c r="L46" s="39"/>
      <c r="M46" s="16">
        <v>170</v>
      </c>
      <c r="N46" s="16"/>
      <c r="O46" s="44">
        <v>102</v>
      </c>
      <c r="P46" s="44"/>
      <c r="Q46" s="44">
        <v>146</v>
      </c>
      <c r="R46" s="28"/>
      <c r="S46" s="28">
        <v>109</v>
      </c>
      <c r="T46" s="28"/>
      <c r="U46" s="28">
        <v>106</v>
      </c>
      <c r="W46" s="6">
        <v>127</v>
      </c>
      <c r="Y46" s="6">
        <v>164</v>
      </c>
      <c r="Z46" s="76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5.75">
      <c r="A47" s="25"/>
      <c r="B47" s="29"/>
      <c r="C47" s="70" t="s">
        <v>24</v>
      </c>
      <c r="E47" s="29"/>
      <c r="F47" s="8"/>
      <c r="G47" s="38">
        <v>1533</v>
      </c>
      <c r="H47" s="16"/>
      <c r="I47" s="16">
        <v>1566</v>
      </c>
      <c r="J47" s="27"/>
      <c r="K47" s="9">
        <v>1970</v>
      </c>
      <c r="L47" s="39"/>
      <c r="M47" s="16">
        <v>2222</v>
      </c>
      <c r="N47" s="16"/>
      <c r="O47" s="44">
        <v>2026</v>
      </c>
      <c r="P47" s="44"/>
      <c r="Q47" s="44">
        <v>1871</v>
      </c>
      <c r="R47" s="28"/>
      <c r="S47" s="28">
        <v>1599</v>
      </c>
      <c r="T47" s="28"/>
      <c r="U47" s="28">
        <v>1671</v>
      </c>
      <c r="W47" s="6">
        <v>1637</v>
      </c>
      <c r="Y47" s="6">
        <v>1588</v>
      </c>
      <c r="Z47" s="76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5.75">
      <c r="A48" s="25"/>
      <c r="B48" s="29"/>
      <c r="C48" s="29" t="s">
        <v>10</v>
      </c>
      <c r="D48" s="29"/>
      <c r="E48" s="29"/>
      <c r="F48" s="8"/>
      <c r="G48" s="38">
        <v>500</v>
      </c>
      <c r="H48" s="16"/>
      <c r="I48" s="16">
        <v>744</v>
      </c>
      <c r="J48" s="27"/>
      <c r="K48" s="9">
        <v>673</v>
      </c>
      <c r="L48" s="39"/>
      <c r="M48" s="16">
        <v>552</v>
      </c>
      <c r="N48" s="16"/>
      <c r="O48" s="44">
        <v>685</v>
      </c>
      <c r="P48" s="44"/>
      <c r="Q48" s="44">
        <v>490</v>
      </c>
      <c r="R48" s="28"/>
      <c r="S48" s="28">
        <v>524</v>
      </c>
      <c r="T48" s="28"/>
      <c r="U48" s="28">
        <v>383</v>
      </c>
      <c r="W48" s="6">
        <v>507</v>
      </c>
      <c r="Y48" s="6">
        <v>345</v>
      </c>
      <c r="Z48" s="76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5" customHeight="1">
      <c r="A49" s="25"/>
      <c r="B49" s="29"/>
      <c r="C49" s="29"/>
      <c r="D49" s="29"/>
      <c r="E49" s="29"/>
      <c r="F49" s="8"/>
      <c r="G49" s="38"/>
      <c r="H49" s="16"/>
      <c r="I49" s="16"/>
      <c r="J49" s="27"/>
      <c r="K49" s="9"/>
      <c r="L49" s="39"/>
      <c r="M49" s="16"/>
      <c r="N49" s="16"/>
      <c r="O49" s="44"/>
      <c r="P49" s="44"/>
      <c r="Q49" s="44"/>
      <c r="R49" s="28"/>
      <c r="S49" s="28"/>
      <c r="T49" s="28"/>
      <c r="U49" s="28"/>
      <c r="Z49" s="76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5.75">
      <c r="A50" s="10">
        <v>3</v>
      </c>
      <c r="B50" s="7" t="s">
        <v>49</v>
      </c>
      <c r="C50" s="29"/>
      <c r="D50" s="29"/>
      <c r="E50" s="29"/>
      <c r="F50" s="8"/>
      <c r="G50" s="38"/>
      <c r="H50" s="16"/>
      <c r="I50" s="16"/>
      <c r="J50" s="27"/>
      <c r="K50" s="9"/>
      <c r="L50" s="39"/>
      <c r="M50" s="16"/>
      <c r="N50" s="16"/>
      <c r="O50" s="44"/>
      <c r="P50" s="44"/>
      <c r="Q50" s="44"/>
      <c r="R50" s="28"/>
      <c r="S50" s="28"/>
      <c r="T50" s="28"/>
      <c r="U50" s="28"/>
      <c r="Z50" s="76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5.75">
      <c r="A51" s="25"/>
      <c r="B51" s="29"/>
      <c r="C51" s="29" t="s">
        <v>13</v>
      </c>
      <c r="D51" s="29"/>
      <c r="E51" s="29"/>
      <c r="F51" s="8"/>
      <c r="G51" s="38">
        <v>5782</v>
      </c>
      <c r="H51" s="16"/>
      <c r="I51" s="16">
        <v>6416</v>
      </c>
      <c r="J51" s="27"/>
      <c r="K51" s="9">
        <v>7074</v>
      </c>
      <c r="L51" s="39"/>
      <c r="M51" s="16">
        <v>7281</v>
      </c>
      <c r="N51" s="16"/>
      <c r="O51" s="44">
        <v>5964</v>
      </c>
      <c r="P51" s="44"/>
      <c r="Q51" s="44">
        <v>6167</v>
      </c>
      <c r="R51" s="28"/>
      <c r="S51" s="28">
        <v>6660</v>
      </c>
      <c r="T51" s="28"/>
      <c r="U51" s="28">
        <v>6342</v>
      </c>
      <c r="W51" s="6">
        <v>6046</v>
      </c>
      <c r="Y51" s="6">
        <v>5987</v>
      </c>
      <c r="Z51" s="76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5.75">
      <c r="A52" s="25"/>
      <c r="B52" s="29"/>
      <c r="C52" s="29" t="s">
        <v>48</v>
      </c>
      <c r="D52" s="29"/>
      <c r="E52" s="29"/>
      <c r="F52" s="8"/>
      <c r="G52" s="38">
        <v>5709</v>
      </c>
      <c r="H52" s="16"/>
      <c r="I52" s="16">
        <v>6187</v>
      </c>
      <c r="J52" s="27"/>
      <c r="K52" s="9">
        <v>7573</v>
      </c>
      <c r="L52" s="39"/>
      <c r="M52" s="16">
        <v>7383</v>
      </c>
      <c r="N52" s="16"/>
      <c r="O52" s="44">
        <v>6123</v>
      </c>
      <c r="P52" s="44"/>
      <c r="Q52" s="44">
        <v>5968</v>
      </c>
      <c r="R52" s="28"/>
      <c r="S52" s="28">
        <v>6611</v>
      </c>
      <c r="T52" s="28"/>
      <c r="U52" s="28">
        <v>5448</v>
      </c>
      <c r="W52" s="6">
        <v>6609</v>
      </c>
      <c r="Y52" s="6">
        <v>6381</v>
      </c>
      <c r="Z52" s="76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5.75">
      <c r="A53" s="25"/>
      <c r="B53" s="29"/>
      <c r="C53" s="29" t="s">
        <v>10</v>
      </c>
      <c r="D53" s="29"/>
      <c r="E53" s="29"/>
      <c r="F53" s="8"/>
      <c r="G53" s="38">
        <v>1151</v>
      </c>
      <c r="H53" s="16"/>
      <c r="I53" s="16">
        <v>1274</v>
      </c>
      <c r="J53" s="27"/>
      <c r="K53" s="9">
        <v>869</v>
      </c>
      <c r="L53" s="39"/>
      <c r="M53" s="16">
        <v>931</v>
      </c>
      <c r="N53" s="16"/>
      <c r="O53" s="44">
        <v>694</v>
      </c>
      <c r="P53" s="44"/>
      <c r="Q53" s="44">
        <v>900</v>
      </c>
      <c r="R53" s="28"/>
      <c r="S53" s="28">
        <v>948</v>
      </c>
      <c r="T53" s="28"/>
      <c r="U53" s="28">
        <v>1836</v>
      </c>
      <c r="W53" s="6">
        <v>1267</v>
      </c>
      <c r="Y53" s="6">
        <v>853</v>
      </c>
      <c r="Z53" s="76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5.75">
      <c r="A54" s="25"/>
      <c r="B54" s="29"/>
      <c r="C54" s="29"/>
      <c r="D54" s="29"/>
      <c r="E54" s="29"/>
      <c r="F54" s="8"/>
      <c r="G54" s="38"/>
      <c r="H54" s="16"/>
      <c r="I54" s="16"/>
      <c r="J54" s="27"/>
      <c r="K54" s="9"/>
      <c r="L54" s="39"/>
      <c r="M54" s="16"/>
      <c r="N54" s="16"/>
      <c r="O54" s="44"/>
      <c r="P54" s="44"/>
      <c r="Q54" s="44"/>
      <c r="R54" s="28"/>
      <c r="S54" s="28"/>
      <c r="T54" s="28"/>
      <c r="U54" s="28"/>
      <c r="Z54" s="76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5.75">
      <c r="A55" s="10">
        <v>3</v>
      </c>
      <c r="B55" s="7" t="s">
        <v>50</v>
      </c>
      <c r="C55" s="29"/>
      <c r="D55" s="29"/>
      <c r="E55" s="29"/>
      <c r="F55" s="8"/>
      <c r="G55" s="38"/>
      <c r="H55" s="16"/>
      <c r="I55" s="16"/>
      <c r="J55" s="27"/>
      <c r="K55" s="9"/>
      <c r="L55" s="39"/>
      <c r="M55" s="16"/>
      <c r="N55" s="16"/>
      <c r="O55" s="44"/>
      <c r="P55" s="44"/>
      <c r="Q55" s="44"/>
      <c r="R55" s="28"/>
      <c r="S55" s="28"/>
      <c r="T55" s="28"/>
      <c r="U55" s="28"/>
      <c r="Z55" s="76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5.75">
      <c r="A56" s="25"/>
      <c r="B56" s="7"/>
      <c r="C56" s="29" t="s">
        <v>13</v>
      </c>
      <c r="D56" s="29"/>
      <c r="E56" s="29"/>
      <c r="F56" s="8"/>
      <c r="G56" s="45" t="s">
        <v>14</v>
      </c>
      <c r="H56" s="16"/>
      <c r="I56" s="45" t="s">
        <v>14</v>
      </c>
      <c r="J56" s="27"/>
      <c r="K56" s="47" t="s">
        <v>14</v>
      </c>
      <c r="L56" s="39"/>
      <c r="M56" s="45" t="s">
        <v>14</v>
      </c>
      <c r="N56" s="16"/>
      <c r="O56" s="44">
        <v>602</v>
      </c>
      <c r="P56" s="44"/>
      <c r="Q56" s="44">
        <v>732</v>
      </c>
      <c r="R56" s="28"/>
      <c r="S56" s="28">
        <v>758</v>
      </c>
      <c r="T56" s="28"/>
      <c r="U56" s="28">
        <v>834</v>
      </c>
      <c r="W56" s="6">
        <v>583</v>
      </c>
      <c r="Y56" s="6">
        <v>796</v>
      </c>
      <c r="Z56" s="76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5.75">
      <c r="A57" s="25"/>
      <c r="B57" s="29"/>
      <c r="C57" s="29" t="s">
        <v>48</v>
      </c>
      <c r="D57" s="29"/>
      <c r="E57" s="29"/>
      <c r="F57" s="8"/>
      <c r="G57" s="45" t="s">
        <v>14</v>
      </c>
      <c r="H57" s="16"/>
      <c r="I57" s="45" t="s">
        <v>14</v>
      </c>
      <c r="J57" s="27"/>
      <c r="K57" s="47" t="s">
        <v>14</v>
      </c>
      <c r="L57" s="39"/>
      <c r="M57" s="45" t="s">
        <v>14</v>
      </c>
      <c r="N57" s="16"/>
      <c r="O57" s="44">
        <v>602</v>
      </c>
      <c r="P57" s="44"/>
      <c r="Q57" s="44">
        <v>702</v>
      </c>
      <c r="R57" s="28"/>
      <c r="S57" s="28">
        <v>721</v>
      </c>
      <c r="T57" s="28"/>
      <c r="U57" s="28">
        <v>761</v>
      </c>
      <c r="W57" s="6">
        <v>702</v>
      </c>
      <c r="Y57" s="6">
        <v>812</v>
      </c>
      <c r="Z57" s="76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5.75">
      <c r="A58" s="25"/>
      <c r="B58" s="29"/>
      <c r="C58" s="29" t="s">
        <v>10</v>
      </c>
      <c r="D58" s="29"/>
      <c r="E58" s="29"/>
      <c r="F58" s="8"/>
      <c r="G58" s="45" t="s">
        <v>14</v>
      </c>
      <c r="H58" s="16"/>
      <c r="I58" s="45" t="s">
        <v>14</v>
      </c>
      <c r="J58" s="27"/>
      <c r="K58" s="47" t="s">
        <v>14</v>
      </c>
      <c r="L58" s="39"/>
      <c r="M58" s="45" t="s">
        <v>14</v>
      </c>
      <c r="N58" s="16"/>
      <c r="O58" s="44">
        <v>68</v>
      </c>
      <c r="P58" s="44"/>
      <c r="Q58" s="44">
        <v>101</v>
      </c>
      <c r="R58" s="28"/>
      <c r="S58" s="28">
        <v>147</v>
      </c>
      <c r="T58" s="28"/>
      <c r="U58" s="28">
        <v>219</v>
      </c>
      <c r="W58" s="6">
        <v>99</v>
      </c>
      <c r="Y58" s="6">
        <v>101</v>
      </c>
      <c r="Z58" s="76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5" customHeight="1">
      <c r="A59" s="25"/>
      <c r="B59" s="29"/>
      <c r="C59" s="29"/>
      <c r="D59" s="29"/>
      <c r="E59" s="29"/>
      <c r="F59" s="8"/>
      <c r="G59" s="38"/>
      <c r="H59" s="16"/>
      <c r="I59" s="16"/>
      <c r="J59" s="27"/>
      <c r="K59" s="9"/>
      <c r="L59" s="39"/>
      <c r="M59" s="16"/>
      <c r="N59" s="16"/>
      <c r="O59" s="44"/>
      <c r="P59" s="44"/>
      <c r="Q59" s="44"/>
      <c r="R59" s="28"/>
      <c r="S59" s="28"/>
      <c r="T59" s="28"/>
      <c r="U59" s="28"/>
      <c r="Z59" s="76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5.75">
      <c r="A60" s="25"/>
      <c r="B60" s="7" t="s">
        <v>25</v>
      </c>
      <c r="C60" s="29"/>
      <c r="D60" s="29"/>
      <c r="E60" s="29"/>
      <c r="F60" s="8"/>
      <c r="G60" s="38">
        <v>1731</v>
      </c>
      <c r="H60" s="16"/>
      <c r="I60" s="16">
        <v>2229</v>
      </c>
      <c r="J60" s="27"/>
      <c r="K60" s="9">
        <v>2400</v>
      </c>
      <c r="L60" s="39"/>
      <c r="M60" s="16">
        <v>1103</v>
      </c>
      <c r="N60" s="16"/>
      <c r="O60" s="44">
        <v>1911</v>
      </c>
      <c r="P60" s="44"/>
      <c r="Q60" s="44">
        <v>1774</v>
      </c>
      <c r="R60" s="28"/>
      <c r="S60" s="28">
        <v>1479</v>
      </c>
      <c r="T60" s="28"/>
      <c r="U60" s="28">
        <v>1597</v>
      </c>
      <c r="W60" s="6">
        <v>1382</v>
      </c>
      <c r="Y60" s="6">
        <v>1576</v>
      </c>
      <c r="Z60" s="76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5" customHeight="1">
      <c r="A61" s="25"/>
      <c r="B61" s="29"/>
      <c r="C61" s="29"/>
      <c r="D61" s="29"/>
      <c r="E61" s="29"/>
      <c r="F61" s="8"/>
      <c r="G61" s="38"/>
      <c r="H61" s="16"/>
      <c r="I61" s="16"/>
      <c r="J61" s="27"/>
      <c r="K61" s="9"/>
      <c r="L61" s="39"/>
      <c r="M61" s="16"/>
      <c r="N61" s="16"/>
      <c r="O61" s="44"/>
      <c r="P61" s="44"/>
      <c r="Q61" s="44"/>
      <c r="R61" s="28"/>
      <c r="S61" s="28"/>
      <c r="T61" s="28"/>
      <c r="U61" s="28"/>
      <c r="Z61" s="76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5.75">
      <c r="A62" s="25"/>
      <c r="B62" s="7" t="s">
        <v>19</v>
      </c>
      <c r="C62" s="29"/>
      <c r="D62" s="29"/>
      <c r="E62" s="29"/>
      <c r="F62" s="8"/>
      <c r="G62" s="38">
        <v>747</v>
      </c>
      <c r="H62" s="16"/>
      <c r="I62" s="16">
        <v>652</v>
      </c>
      <c r="J62" s="27"/>
      <c r="K62" s="9">
        <v>798</v>
      </c>
      <c r="L62" s="39"/>
      <c r="M62" s="16">
        <v>709</v>
      </c>
      <c r="N62" s="16"/>
      <c r="O62" s="44">
        <v>472</v>
      </c>
      <c r="P62" s="44"/>
      <c r="Q62" s="44">
        <v>595</v>
      </c>
      <c r="R62" s="28"/>
      <c r="S62" s="28">
        <v>612</v>
      </c>
      <c r="T62" s="28"/>
      <c r="U62" s="28">
        <v>471</v>
      </c>
      <c r="W62" s="6">
        <v>474</v>
      </c>
      <c r="Y62" s="6">
        <v>486</v>
      </c>
      <c r="Z62" s="76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5" customHeight="1">
      <c r="A63" s="25"/>
      <c r="B63" s="11"/>
      <c r="C63" s="11"/>
      <c r="D63" s="11"/>
      <c r="E63" s="11"/>
      <c r="F63" s="39"/>
      <c r="G63" s="27"/>
      <c r="H63" s="27"/>
      <c r="I63" s="27"/>
      <c r="J63" s="27"/>
      <c r="K63" s="27"/>
      <c r="L63" s="42"/>
      <c r="M63" s="42"/>
      <c r="N63" s="42"/>
      <c r="O63" s="61"/>
      <c r="P63" s="61"/>
      <c r="Q63" s="61"/>
      <c r="R63" s="28"/>
      <c r="S63" s="28"/>
      <c r="T63" s="28"/>
      <c r="U63" s="28"/>
      <c r="Z63" s="76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5.75">
      <c r="A64" s="14"/>
      <c r="B64" s="15" t="s">
        <v>26</v>
      </c>
      <c r="C64" s="28"/>
      <c r="D64" s="28"/>
      <c r="E64" s="28"/>
      <c r="F64" s="45"/>
      <c r="G64" s="47"/>
      <c r="H64" s="47"/>
      <c r="I64" s="47"/>
      <c r="J64" s="47"/>
      <c r="K64" s="47"/>
      <c r="L64" s="47"/>
      <c r="M64" s="47"/>
      <c r="N64" s="47"/>
      <c r="O64" s="41"/>
      <c r="P64" s="41"/>
      <c r="Q64" s="41"/>
      <c r="R64" s="28"/>
      <c r="S64" s="28"/>
      <c r="T64" s="28"/>
      <c r="U64" s="28"/>
      <c r="Z64" s="76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5.75">
      <c r="A65" s="14"/>
      <c r="B65" s="50">
        <v>1</v>
      </c>
      <c r="C65" s="81" t="s">
        <v>51</v>
      </c>
      <c r="D65" s="46"/>
      <c r="E65" s="28"/>
      <c r="F65" s="45"/>
      <c r="G65" s="47"/>
      <c r="H65" s="47"/>
      <c r="I65" s="47"/>
      <c r="J65" s="47"/>
      <c r="K65" s="47"/>
      <c r="L65" s="47"/>
      <c r="M65" s="47"/>
      <c r="N65" s="47"/>
      <c r="O65" s="41"/>
      <c r="P65" s="41"/>
      <c r="Q65" s="41"/>
      <c r="R65" s="28"/>
      <c r="S65" s="28"/>
      <c r="T65" s="28"/>
      <c r="U65" s="28"/>
      <c r="Z65" s="76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5.75">
      <c r="A66" s="14"/>
      <c r="B66" s="50">
        <v>2</v>
      </c>
      <c r="C66" s="81" t="s">
        <v>53</v>
      </c>
      <c r="D66" s="46"/>
      <c r="E66" s="28"/>
      <c r="F66" s="45"/>
      <c r="G66" s="47"/>
      <c r="H66" s="47"/>
      <c r="I66" s="47"/>
      <c r="J66" s="47"/>
      <c r="K66" s="47"/>
      <c r="L66" s="47"/>
      <c r="M66" s="47"/>
      <c r="N66" s="47"/>
      <c r="O66" s="41"/>
      <c r="P66" s="41"/>
      <c r="Q66" s="41"/>
      <c r="R66" s="28"/>
      <c r="S66" s="28"/>
      <c r="T66" s="28"/>
      <c r="U66" s="28"/>
      <c r="Z66" s="76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5.75">
      <c r="A67" s="4"/>
      <c r="B67" s="51">
        <v>3</v>
      </c>
      <c r="C67" s="82" t="s">
        <v>52</v>
      </c>
      <c r="D67" s="83"/>
      <c r="E67" s="30"/>
      <c r="F67" s="68"/>
      <c r="G67" s="62"/>
      <c r="H67" s="62"/>
      <c r="I67" s="62"/>
      <c r="J67" s="62"/>
      <c r="K67" s="62"/>
      <c r="L67" s="62"/>
      <c r="M67" s="62"/>
      <c r="N67" s="62"/>
      <c r="O67" s="63"/>
      <c r="P67" s="63"/>
      <c r="Q67" s="63"/>
      <c r="R67" s="30"/>
      <c r="S67" s="79"/>
      <c r="T67" s="30"/>
      <c r="U67" s="79"/>
      <c r="V67" s="84"/>
      <c r="W67" s="84"/>
      <c r="X67" s="84"/>
      <c r="Y67" s="84"/>
      <c r="Z67" s="80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24" customHeight="1">
      <c r="A68" s="21"/>
      <c r="B68" s="24" t="s">
        <v>27</v>
      </c>
      <c r="C68" s="22"/>
      <c r="D68" s="22"/>
      <c r="E68" s="22"/>
      <c r="F68" s="23"/>
      <c r="G68" s="52" t="s">
        <v>2</v>
      </c>
      <c r="H68" s="53"/>
      <c r="I68" s="52" t="s">
        <v>3</v>
      </c>
      <c r="J68" s="54"/>
      <c r="K68" s="52" t="s">
        <v>4</v>
      </c>
      <c r="L68" s="54"/>
      <c r="M68" s="52" t="s">
        <v>5</v>
      </c>
      <c r="N68" s="52"/>
      <c r="O68" s="52">
        <v>2001</v>
      </c>
      <c r="P68" s="52"/>
      <c r="Q68" s="52">
        <v>2002</v>
      </c>
      <c r="R68" s="74"/>
      <c r="S68" s="75">
        <v>2003</v>
      </c>
      <c r="T68" s="74"/>
      <c r="U68" s="75">
        <v>2004</v>
      </c>
      <c r="W68" s="75">
        <v>2005</v>
      </c>
      <c r="Y68" s="75">
        <v>2006</v>
      </c>
      <c r="Z68" s="7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5.75">
      <c r="A69" s="25"/>
      <c r="B69" s="29"/>
      <c r="C69" s="29"/>
      <c r="D69" s="29"/>
      <c r="E69" s="29"/>
      <c r="F69" s="26"/>
      <c r="G69" s="55"/>
      <c r="H69" s="56"/>
      <c r="I69" s="56"/>
      <c r="J69" s="39"/>
      <c r="K69" s="39"/>
      <c r="L69" s="39"/>
      <c r="M69" s="39"/>
      <c r="N69" s="39"/>
      <c r="O69" s="40"/>
      <c r="P69" s="40"/>
      <c r="Q69" s="40"/>
      <c r="R69" s="28"/>
      <c r="S69" s="28"/>
      <c r="T69" s="28"/>
      <c r="U69" s="28"/>
      <c r="Z69" s="76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5.75">
      <c r="A70" s="25"/>
      <c r="B70" s="7" t="s">
        <v>28</v>
      </c>
      <c r="C70" s="29"/>
      <c r="D70" s="29"/>
      <c r="E70" s="29"/>
      <c r="F70" s="26"/>
      <c r="G70" s="37" t="s">
        <v>29</v>
      </c>
      <c r="H70" s="16"/>
      <c r="I70" s="37" t="s">
        <v>29</v>
      </c>
      <c r="J70" s="27"/>
      <c r="K70" s="42" t="s">
        <v>29</v>
      </c>
      <c r="L70" s="39"/>
      <c r="M70" s="37" t="s">
        <v>29</v>
      </c>
      <c r="N70" s="37"/>
      <c r="O70" s="37" t="s">
        <v>29</v>
      </c>
      <c r="P70" s="37"/>
      <c r="Q70" s="37" t="s">
        <v>29</v>
      </c>
      <c r="R70" s="28"/>
      <c r="S70" s="37" t="s">
        <v>29</v>
      </c>
      <c r="T70" s="28"/>
      <c r="U70" s="37" t="s">
        <v>29</v>
      </c>
      <c r="W70" s="37" t="s">
        <v>29</v>
      </c>
      <c r="Y70" s="37" t="s">
        <v>29</v>
      </c>
      <c r="Z70" s="76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2.75" customHeight="1">
      <c r="A71" s="25"/>
      <c r="B71" s="29"/>
      <c r="C71" s="29"/>
      <c r="D71" s="29"/>
      <c r="E71" s="29"/>
      <c r="F71" s="26"/>
      <c r="G71" s="38"/>
      <c r="H71" s="16"/>
      <c r="I71" s="16"/>
      <c r="J71" s="27"/>
      <c r="K71" s="27"/>
      <c r="L71" s="27"/>
      <c r="M71" s="9"/>
      <c r="N71" s="9"/>
      <c r="O71" s="61"/>
      <c r="P71" s="61"/>
      <c r="Q71" s="61"/>
      <c r="R71" s="28"/>
      <c r="S71" s="28"/>
      <c r="T71" s="28"/>
      <c r="U71" s="28"/>
      <c r="Z71" s="76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5.75">
      <c r="A72" s="25"/>
      <c r="B72" s="7" t="s">
        <v>30</v>
      </c>
      <c r="C72" s="29"/>
      <c r="D72" s="29"/>
      <c r="E72" s="29"/>
      <c r="F72" s="26"/>
      <c r="G72" s="43"/>
      <c r="H72" s="9"/>
      <c r="I72" s="9"/>
      <c r="J72" s="39"/>
      <c r="K72" s="16"/>
      <c r="L72" s="27"/>
      <c r="M72" s="9"/>
      <c r="N72" s="9"/>
      <c r="O72" s="61"/>
      <c r="P72" s="61"/>
      <c r="Q72" s="61"/>
      <c r="R72" s="28"/>
      <c r="S72" s="28"/>
      <c r="T72" s="28"/>
      <c r="U72" s="28"/>
      <c r="Z72" s="76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5.75">
      <c r="A73" s="25"/>
      <c r="B73" s="29"/>
      <c r="C73" s="29" t="s">
        <v>9</v>
      </c>
      <c r="D73" s="29"/>
      <c r="E73" s="29"/>
      <c r="F73" s="8"/>
      <c r="G73" s="43">
        <v>4805</v>
      </c>
      <c r="H73" s="9"/>
      <c r="I73" s="9">
        <v>5358</v>
      </c>
      <c r="J73" s="39"/>
      <c r="K73" s="16">
        <v>5211</v>
      </c>
      <c r="L73" s="27"/>
      <c r="M73" s="9">
        <v>5176</v>
      </c>
      <c r="N73" s="9"/>
      <c r="O73" s="41">
        <v>5139</v>
      </c>
      <c r="P73" s="41"/>
      <c r="Q73" s="41">
        <v>5219</v>
      </c>
      <c r="R73" s="28"/>
      <c r="S73" s="28">
        <v>5239</v>
      </c>
      <c r="T73" s="28"/>
      <c r="U73" s="28">
        <v>5325</v>
      </c>
      <c r="W73" s="6">
        <v>5391</v>
      </c>
      <c r="Y73" s="6">
        <v>5390</v>
      </c>
      <c r="Z73" s="76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5.75">
      <c r="A74" s="25"/>
      <c r="B74" s="29"/>
      <c r="C74" s="29" t="s">
        <v>48</v>
      </c>
      <c r="D74" s="29"/>
      <c r="E74" s="29"/>
      <c r="F74" s="8"/>
      <c r="G74" s="43">
        <v>4517</v>
      </c>
      <c r="H74" s="9"/>
      <c r="I74" s="9">
        <v>4722</v>
      </c>
      <c r="J74" s="39"/>
      <c r="K74" s="16">
        <v>5254</v>
      </c>
      <c r="L74" s="27"/>
      <c r="M74" s="9">
        <v>5457</v>
      </c>
      <c r="N74" s="9"/>
      <c r="O74" s="41">
        <v>5515</v>
      </c>
      <c r="P74" s="41"/>
      <c r="Q74" s="41">
        <v>5404</v>
      </c>
      <c r="R74" s="28"/>
      <c r="S74" s="28">
        <v>5172</v>
      </c>
      <c r="T74" s="28"/>
      <c r="U74" s="28">
        <v>5220</v>
      </c>
      <c r="W74" s="6">
        <v>5441</v>
      </c>
      <c r="Y74" s="6">
        <v>5440</v>
      </c>
      <c r="Z74" s="76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5.75">
      <c r="A75" s="25"/>
      <c r="B75" s="29"/>
      <c r="C75" s="29" t="s">
        <v>10</v>
      </c>
      <c r="D75" s="29"/>
      <c r="E75" s="29"/>
      <c r="F75" s="8"/>
      <c r="G75" s="43">
        <v>3405</v>
      </c>
      <c r="H75" s="9"/>
      <c r="I75" s="9">
        <v>4047</v>
      </c>
      <c r="J75" s="39"/>
      <c r="K75" s="16">
        <v>3987</v>
      </c>
      <c r="L75" s="27"/>
      <c r="M75" s="9">
        <v>3717</v>
      </c>
      <c r="N75" s="9"/>
      <c r="O75" s="41">
        <v>3346</v>
      </c>
      <c r="P75" s="41"/>
      <c r="Q75" s="41">
        <v>3229</v>
      </c>
      <c r="R75" s="28"/>
      <c r="S75" s="28">
        <v>3288</v>
      </c>
      <c r="T75" s="28"/>
      <c r="U75" s="28">
        <v>3427</v>
      </c>
      <c r="W75" s="6">
        <v>3398</v>
      </c>
      <c r="Y75" s="6">
        <v>3376</v>
      </c>
      <c r="Z75" s="76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2.75" customHeight="1">
      <c r="A76" s="25"/>
      <c r="B76" s="29"/>
      <c r="C76" s="29"/>
      <c r="D76" s="29"/>
      <c r="E76" s="29"/>
      <c r="F76" s="8"/>
      <c r="G76" s="43"/>
      <c r="H76" s="9"/>
      <c r="I76" s="9"/>
      <c r="J76" s="39"/>
      <c r="K76" s="16"/>
      <c r="L76" s="27"/>
      <c r="M76" s="9"/>
      <c r="N76" s="9"/>
      <c r="O76" s="41"/>
      <c r="P76" s="41"/>
      <c r="Q76" s="41"/>
      <c r="R76" s="28"/>
      <c r="S76" s="28"/>
      <c r="T76" s="28"/>
      <c r="U76" s="28"/>
      <c r="Z76" s="76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15.75">
      <c r="A77" s="25"/>
      <c r="B77" s="7" t="s">
        <v>31</v>
      </c>
      <c r="C77" s="29"/>
      <c r="D77" s="29"/>
      <c r="E77" s="29"/>
      <c r="F77" s="8"/>
      <c r="G77" s="43"/>
      <c r="H77" s="9"/>
      <c r="I77" s="9"/>
      <c r="J77" s="39"/>
      <c r="K77" s="16"/>
      <c r="L77" s="27"/>
      <c r="M77" s="9"/>
      <c r="N77" s="9"/>
      <c r="O77" s="41"/>
      <c r="P77" s="41"/>
      <c r="Q77" s="41"/>
      <c r="R77" s="28"/>
      <c r="S77" s="28"/>
      <c r="T77" s="28"/>
      <c r="U77" s="28"/>
      <c r="Z77" s="76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5.75">
      <c r="A78" s="25"/>
      <c r="B78" s="29"/>
      <c r="C78" s="29" t="s">
        <v>9</v>
      </c>
      <c r="D78" s="29"/>
      <c r="E78" s="29"/>
      <c r="F78" s="8"/>
      <c r="G78" s="43">
        <v>6718</v>
      </c>
      <c r="H78" s="9"/>
      <c r="I78" s="9">
        <v>7144</v>
      </c>
      <c r="J78" s="39"/>
      <c r="K78" s="16">
        <v>7081</v>
      </c>
      <c r="L78" s="27"/>
      <c r="M78" s="9">
        <v>7163</v>
      </c>
      <c r="N78" s="9"/>
      <c r="O78" s="41">
        <v>6558</v>
      </c>
      <c r="P78" s="41"/>
      <c r="Q78" s="41">
        <v>6765</v>
      </c>
      <c r="R78" s="28"/>
      <c r="S78" s="28">
        <v>7102</v>
      </c>
      <c r="T78" s="28"/>
      <c r="U78" s="28">
        <v>6786</v>
      </c>
      <c r="W78" s="6">
        <v>6363</v>
      </c>
      <c r="Y78" s="6">
        <v>5847</v>
      </c>
      <c r="Z78" s="76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5.75">
      <c r="A79" s="25"/>
      <c r="B79" s="29"/>
      <c r="C79" s="29" t="s">
        <v>48</v>
      </c>
      <c r="D79" s="29"/>
      <c r="E79" s="29"/>
      <c r="F79" s="8"/>
      <c r="G79" s="43">
        <v>6732</v>
      </c>
      <c r="H79" s="9"/>
      <c r="I79" s="9">
        <v>7014</v>
      </c>
      <c r="J79" s="39"/>
      <c r="K79" s="16">
        <v>7894</v>
      </c>
      <c r="L79" s="27"/>
      <c r="M79" s="9">
        <v>7972</v>
      </c>
      <c r="N79" s="9"/>
      <c r="O79" s="41">
        <v>7614</v>
      </c>
      <c r="P79" s="41"/>
      <c r="Q79" s="41">
        <v>6995</v>
      </c>
      <c r="R79" s="28"/>
      <c r="S79" s="28">
        <v>7248</v>
      </c>
      <c r="T79" s="28"/>
      <c r="U79" s="28">
        <v>6610</v>
      </c>
      <c r="W79" s="6">
        <v>6617</v>
      </c>
      <c r="Y79" s="6">
        <v>6344</v>
      </c>
      <c r="Z79" s="76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5.75">
      <c r="A80" s="25"/>
      <c r="B80" s="29"/>
      <c r="C80" s="29" t="s">
        <v>10</v>
      </c>
      <c r="D80" s="29"/>
      <c r="E80" s="29"/>
      <c r="F80" s="8"/>
      <c r="G80" s="43">
        <v>7404</v>
      </c>
      <c r="H80" s="9"/>
      <c r="I80" s="9">
        <v>7528</v>
      </c>
      <c r="J80" s="39"/>
      <c r="K80" s="16">
        <v>6739</v>
      </c>
      <c r="L80" s="27"/>
      <c r="M80" s="9">
        <v>5973</v>
      </c>
      <c r="N80" s="9"/>
      <c r="O80" s="41">
        <v>4948</v>
      </c>
      <c r="P80" s="41"/>
      <c r="Q80" s="41">
        <v>4748</v>
      </c>
      <c r="R80" s="28"/>
      <c r="S80" s="28">
        <v>4588</v>
      </c>
      <c r="T80" s="28"/>
      <c r="U80" s="28">
        <v>4740</v>
      </c>
      <c r="W80" s="6">
        <v>4515</v>
      </c>
      <c r="Y80" s="6">
        <v>4100</v>
      </c>
      <c r="Z80" s="76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2.75" customHeight="1">
      <c r="A81" s="25"/>
      <c r="B81" s="29"/>
      <c r="C81" s="29"/>
      <c r="D81" s="29"/>
      <c r="E81" s="29"/>
      <c r="F81" s="8"/>
      <c r="G81" s="43"/>
      <c r="H81" s="9"/>
      <c r="I81" s="9"/>
      <c r="J81" s="39"/>
      <c r="K81" s="16"/>
      <c r="L81" s="27"/>
      <c r="M81" s="9"/>
      <c r="N81" s="9"/>
      <c r="O81" s="41"/>
      <c r="P81" s="41"/>
      <c r="Q81" s="41"/>
      <c r="R81" s="28"/>
      <c r="S81" s="28"/>
      <c r="T81" s="28"/>
      <c r="U81" s="28"/>
      <c r="Z81" s="76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5.75">
      <c r="A82" s="25"/>
      <c r="B82" s="7" t="s">
        <v>19</v>
      </c>
      <c r="C82" s="29"/>
      <c r="D82" s="29"/>
      <c r="E82" s="29"/>
      <c r="F82" s="8"/>
      <c r="G82" s="43">
        <v>10480</v>
      </c>
      <c r="H82" s="9"/>
      <c r="I82" s="9">
        <v>11457</v>
      </c>
      <c r="J82" s="39"/>
      <c r="K82" s="16">
        <v>12787</v>
      </c>
      <c r="L82" s="27"/>
      <c r="M82" s="9">
        <v>12798</v>
      </c>
      <c r="N82" s="9"/>
      <c r="O82" s="41">
        <v>12691</v>
      </c>
      <c r="P82" s="41"/>
      <c r="Q82" s="41">
        <v>11959</v>
      </c>
      <c r="R82" s="28"/>
      <c r="S82" s="28">
        <v>11404</v>
      </c>
      <c r="T82" s="28"/>
      <c r="U82" s="28">
        <v>11363</v>
      </c>
      <c r="W82" s="6">
        <v>11461</v>
      </c>
      <c r="Y82" s="6">
        <v>11408</v>
      </c>
      <c r="Z82" s="76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2.75" customHeight="1">
      <c r="A83" s="18"/>
      <c r="B83" s="33"/>
      <c r="C83" s="31"/>
      <c r="D83" s="31"/>
      <c r="E83" s="31"/>
      <c r="F83" s="3"/>
      <c r="G83" s="64"/>
      <c r="H83" s="64"/>
      <c r="I83" s="64"/>
      <c r="J83" s="64"/>
      <c r="K83" s="64"/>
      <c r="L83" s="65"/>
      <c r="M83" s="65"/>
      <c r="N83" s="65"/>
      <c r="O83" s="66"/>
      <c r="P83" s="66"/>
      <c r="Q83" s="66"/>
      <c r="R83" s="30"/>
      <c r="S83" s="28"/>
      <c r="T83" s="30"/>
      <c r="U83" s="28"/>
      <c r="V83" s="84"/>
      <c r="W83" s="84"/>
      <c r="X83" s="84"/>
      <c r="Y83" s="84"/>
      <c r="Z83" s="76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24" customHeight="1">
      <c r="A84" s="25"/>
      <c r="B84" s="17" t="s">
        <v>32</v>
      </c>
      <c r="C84" s="29"/>
      <c r="D84" s="29"/>
      <c r="E84" s="29"/>
      <c r="F84" s="26"/>
      <c r="G84" s="59" t="s">
        <v>2</v>
      </c>
      <c r="H84" s="56"/>
      <c r="I84" s="59" t="s">
        <v>3</v>
      </c>
      <c r="J84" s="60"/>
      <c r="K84" s="59" t="s">
        <v>4</v>
      </c>
      <c r="L84" s="60"/>
      <c r="M84" s="59" t="s">
        <v>5</v>
      </c>
      <c r="N84" s="59"/>
      <c r="O84" s="59">
        <v>2001</v>
      </c>
      <c r="P84" s="59"/>
      <c r="Q84" s="59">
        <v>2002</v>
      </c>
      <c r="R84" s="28"/>
      <c r="S84" s="75">
        <v>2003</v>
      </c>
      <c r="T84" s="28"/>
      <c r="U84" s="75">
        <v>2004</v>
      </c>
      <c r="W84" s="75">
        <v>2005</v>
      </c>
      <c r="Y84" s="52">
        <v>2006</v>
      </c>
      <c r="Z84" s="78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15.75">
      <c r="A85" s="25"/>
      <c r="B85" s="29"/>
      <c r="C85" s="29"/>
      <c r="D85" s="29"/>
      <c r="E85" s="29"/>
      <c r="F85" s="26"/>
      <c r="G85" s="55"/>
      <c r="H85" s="56"/>
      <c r="I85" s="56"/>
      <c r="J85" s="39"/>
      <c r="K85" s="39"/>
      <c r="L85" s="39"/>
      <c r="M85" s="39"/>
      <c r="N85" s="39"/>
      <c r="O85" s="40"/>
      <c r="P85" s="40"/>
      <c r="Q85" s="40"/>
      <c r="R85" s="28"/>
      <c r="S85" s="28"/>
      <c r="T85" s="28"/>
      <c r="U85" s="28"/>
      <c r="Z85" s="76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15.75">
      <c r="A86" s="25"/>
      <c r="B86" s="7" t="s">
        <v>33</v>
      </c>
      <c r="C86" s="29"/>
      <c r="D86" s="29"/>
      <c r="E86" s="29"/>
      <c r="F86" s="26"/>
      <c r="G86" s="38">
        <v>396</v>
      </c>
      <c r="H86" s="16"/>
      <c r="I86" s="16">
        <v>396</v>
      </c>
      <c r="J86" s="27"/>
      <c r="K86" s="9">
        <v>405</v>
      </c>
      <c r="L86" s="39"/>
      <c r="M86" s="16">
        <v>414</v>
      </c>
      <c r="N86" s="16"/>
      <c r="O86" s="40">
        <v>418</v>
      </c>
      <c r="P86" s="40"/>
      <c r="Q86" s="40">
        <v>418</v>
      </c>
      <c r="R86" s="28"/>
      <c r="S86" s="28">
        <v>418</v>
      </c>
      <c r="T86" s="28"/>
      <c r="U86" s="28">
        <v>424</v>
      </c>
      <c r="W86" s="6">
        <v>425</v>
      </c>
      <c r="Y86" s="6">
        <v>432</v>
      </c>
      <c r="Z86" s="76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2.75" customHeight="1">
      <c r="A87" s="25"/>
      <c r="B87" s="29"/>
      <c r="C87" s="29"/>
      <c r="D87" s="29"/>
      <c r="E87" s="29"/>
      <c r="F87" s="26"/>
      <c r="G87" s="38"/>
      <c r="H87" s="16"/>
      <c r="I87" s="16"/>
      <c r="J87" s="27"/>
      <c r="K87" s="27"/>
      <c r="L87" s="27"/>
      <c r="M87" s="9"/>
      <c r="N87" s="9"/>
      <c r="O87" s="41"/>
      <c r="P87" s="41"/>
      <c r="Q87" s="41"/>
      <c r="R87" s="28"/>
      <c r="S87" s="28"/>
      <c r="T87" s="28"/>
      <c r="U87" s="28"/>
      <c r="Z87" s="76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5.75">
      <c r="A88" s="25"/>
      <c r="B88" s="7" t="s">
        <v>30</v>
      </c>
      <c r="C88" s="29"/>
      <c r="D88" s="29"/>
      <c r="E88" s="29"/>
      <c r="F88" s="26"/>
      <c r="G88" s="43"/>
      <c r="H88" s="9"/>
      <c r="I88" s="9"/>
      <c r="J88" s="39"/>
      <c r="K88" s="39"/>
      <c r="L88" s="39"/>
      <c r="M88" s="16"/>
      <c r="N88" s="16"/>
      <c r="O88" s="44"/>
      <c r="P88" s="44"/>
      <c r="Q88" s="44"/>
      <c r="R88" s="28"/>
      <c r="S88" s="28"/>
      <c r="T88" s="28"/>
      <c r="U88" s="28"/>
      <c r="Z88" s="76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5.75">
      <c r="A89" s="25"/>
      <c r="B89" s="29"/>
      <c r="C89" s="29" t="s">
        <v>9</v>
      </c>
      <c r="D89" s="29"/>
      <c r="E89" s="29"/>
      <c r="F89" s="8"/>
      <c r="G89" s="38">
        <v>466956</v>
      </c>
      <c r="H89" s="16"/>
      <c r="I89" s="16">
        <v>443095</v>
      </c>
      <c r="J89" s="27"/>
      <c r="K89" s="9">
        <v>454175</v>
      </c>
      <c r="L89" s="39"/>
      <c r="M89" s="16">
        <v>486320</v>
      </c>
      <c r="N89" s="16"/>
      <c r="O89" s="46">
        <v>500460</v>
      </c>
      <c r="P89" s="46"/>
      <c r="Q89" s="46">
        <v>525178</v>
      </c>
      <c r="R89" s="28"/>
      <c r="S89" s="28">
        <v>550633</v>
      </c>
      <c r="T89" s="28"/>
      <c r="U89" s="28">
        <v>529523</v>
      </c>
      <c r="W89" s="6">
        <v>613193</v>
      </c>
      <c r="Y89" s="6">
        <v>649460</v>
      </c>
      <c r="Z89" s="76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5.75">
      <c r="A90" s="25"/>
      <c r="B90" s="29"/>
      <c r="C90" s="29" t="s">
        <v>48</v>
      </c>
      <c r="D90" s="29"/>
      <c r="E90" s="29"/>
      <c r="F90" s="8"/>
      <c r="G90" s="38">
        <v>477217</v>
      </c>
      <c r="H90" s="16"/>
      <c r="I90" s="16">
        <v>450583</v>
      </c>
      <c r="J90" s="27"/>
      <c r="K90" s="9">
        <v>434335</v>
      </c>
      <c r="L90" s="39"/>
      <c r="M90" s="16">
        <v>470529</v>
      </c>
      <c r="N90" s="16"/>
      <c r="O90" s="46">
        <v>491328</v>
      </c>
      <c r="P90" s="46"/>
      <c r="Q90" s="46">
        <v>492061</v>
      </c>
      <c r="R90" s="28"/>
      <c r="S90" s="28">
        <v>513142</v>
      </c>
      <c r="T90" s="28"/>
      <c r="U90" s="28">
        <v>508905</v>
      </c>
      <c r="W90" s="6">
        <v>545614</v>
      </c>
      <c r="Y90" s="6">
        <v>547813</v>
      </c>
      <c r="Z90" s="76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5.75">
      <c r="A91" s="25"/>
      <c r="B91" s="29"/>
      <c r="C91" s="29" t="s">
        <v>10</v>
      </c>
      <c r="D91" s="29"/>
      <c r="E91" s="29"/>
      <c r="F91" s="8"/>
      <c r="G91" s="38">
        <v>547966</v>
      </c>
      <c r="H91" s="16"/>
      <c r="I91" s="16">
        <v>539273</v>
      </c>
      <c r="J91" s="27"/>
      <c r="K91" s="9">
        <v>545712</v>
      </c>
      <c r="L91" s="39"/>
      <c r="M91" s="16">
        <v>571066</v>
      </c>
      <c r="N91" s="16"/>
      <c r="O91" s="36">
        <v>579536</v>
      </c>
      <c r="P91" s="36"/>
      <c r="Q91" s="36">
        <v>600621</v>
      </c>
      <c r="R91" s="28"/>
      <c r="S91" s="28">
        <v>636498</v>
      </c>
      <c r="T91" s="28"/>
      <c r="U91" s="28">
        <v>559472</v>
      </c>
      <c r="W91" s="6">
        <v>666147</v>
      </c>
      <c r="Y91" s="6">
        <v>730366</v>
      </c>
      <c r="Z91" s="76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2.75" customHeight="1">
      <c r="A92" s="25"/>
      <c r="B92" s="29"/>
      <c r="C92" s="29"/>
      <c r="D92" s="29"/>
      <c r="E92" s="29"/>
      <c r="F92" s="8"/>
      <c r="G92" s="38"/>
      <c r="H92" s="16"/>
      <c r="I92" s="16"/>
      <c r="J92" s="27"/>
      <c r="K92" s="9"/>
      <c r="L92" s="39"/>
      <c r="M92" s="16"/>
      <c r="N92" s="16"/>
      <c r="O92" s="44"/>
      <c r="P92" s="44"/>
      <c r="Q92" s="44"/>
      <c r="R92" s="28"/>
      <c r="S92" s="28"/>
      <c r="T92" s="28"/>
      <c r="U92" s="28"/>
      <c r="Z92" s="76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5.75">
      <c r="A93" s="25"/>
      <c r="B93" s="7" t="s">
        <v>31</v>
      </c>
      <c r="C93" s="29"/>
      <c r="D93" s="29"/>
      <c r="E93" s="29"/>
      <c r="F93" s="8"/>
      <c r="G93" s="38"/>
      <c r="H93" s="16"/>
      <c r="I93" s="16"/>
      <c r="J93" s="27"/>
      <c r="K93" s="9"/>
      <c r="L93" s="39"/>
      <c r="M93" s="16"/>
      <c r="N93" s="16"/>
      <c r="O93" s="44"/>
      <c r="P93" s="44"/>
      <c r="Q93" s="44"/>
      <c r="R93" s="28"/>
      <c r="S93" s="28"/>
      <c r="T93" s="28"/>
      <c r="U93" s="28"/>
      <c r="Z93" s="76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5.75">
      <c r="A94" s="25"/>
      <c r="B94" s="29"/>
      <c r="C94" s="29" t="s">
        <v>9</v>
      </c>
      <c r="D94" s="29"/>
      <c r="E94" s="29"/>
      <c r="F94" s="8"/>
      <c r="G94" s="38">
        <v>213667</v>
      </c>
      <c r="H94" s="16"/>
      <c r="I94" s="16">
        <v>215958</v>
      </c>
      <c r="J94" s="27"/>
      <c r="K94" s="9">
        <v>210494</v>
      </c>
      <c r="L94" s="39"/>
      <c r="M94" s="16">
        <v>222882</v>
      </c>
      <c r="N94" s="16"/>
      <c r="O94" s="44">
        <v>214132</v>
      </c>
      <c r="P94" s="44"/>
      <c r="Q94" s="44">
        <v>229405</v>
      </c>
      <c r="R94" s="28"/>
      <c r="S94" s="28">
        <v>250791</v>
      </c>
      <c r="T94" s="28"/>
      <c r="U94" s="28">
        <v>254441</v>
      </c>
      <c r="W94" s="6">
        <f>165840+33934+56737+1481+19+3473</f>
        <v>261484</v>
      </c>
      <c r="Y94" s="6">
        <v>273866</v>
      </c>
      <c r="Z94" s="76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5.75">
      <c r="A95" s="25"/>
      <c r="B95" s="29"/>
      <c r="C95" s="29" t="s">
        <v>47</v>
      </c>
      <c r="D95" s="29"/>
      <c r="E95" s="29"/>
      <c r="F95" s="8"/>
      <c r="G95" s="38"/>
      <c r="H95" s="16"/>
      <c r="I95" s="16"/>
      <c r="J95" s="27"/>
      <c r="K95" s="9"/>
      <c r="L95" s="39"/>
      <c r="M95" s="16"/>
      <c r="N95" s="16"/>
      <c r="O95" s="44"/>
      <c r="P95" s="44"/>
      <c r="Q95" s="44"/>
      <c r="R95" s="28"/>
      <c r="S95" s="28"/>
      <c r="T95" s="28"/>
      <c r="U95" s="28"/>
      <c r="Y95" s="6" t="s">
        <v>55</v>
      </c>
      <c r="Z95" s="76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5.75">
      <c r="A96" s="25"/>
      <c r="B96" s="29"/>
      <c r="C96" s="70" t="s">
        <v>34</v>
      </c>
      <c r="E96" s="29"/>
      <c r="F96" s="8"/>
      <c r="G96" s="38">
        <v>81513</v>
      </c>
      <c r="H96" s="16"/>
      <c r="I96" s="16">
        <v>83101</v>
      </c>
      <c r="J96" s="27"/>
      <c r="K96" s="9">
        <v>84567</v>
      </c>
      <c r="L96" s="39"/>
      <c r="M96" s="16">
        <v>89457</v>
      </c>
      <c r="N96" s="16"/>
      <c r="O96" s="44">
        <v>87454</v>
      </c>
      <c r="P96" s="44"/>
      <c r="Q96" s="44">
        <v>92838</v>
      </c>
      <c r="R96" s="28"/>
      <c r="S96" s="28">
        <v>106130</v>
      </c>
      <c r="T96" s="28"/>
      <c r="U96" s="28">
        <v>107025</v>
      </c>
      <c r="W96" s="6">
        <v>114025</v>
      </c>
      <c r="Y96" s="6">
        <v>115596</v>
      </c>
      <c r="Z96" s="76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5.75">
      <c r="A97" s="25"/>
      <c r="B97" s="29"/>
      <c r="C97" s="70" t="s">
        <v>16</v>
      </c>
      <c r="E97" s="29"/>
      <c r="F97" s="8"/>
      <c r="G97" s="38">
        <v>127842</v>
      </c>
      <c r="H97" s="16"/>
      <c r="I97" s="16">
        <v>128529</v>
      </c>
      <c r="J97" s="27"/>
      <c r="K97" s="9">
        <v>122179</v>
      </c>
      <c r="L97" s="39"/>
      <c r="M97" s="16">
        <v>130198</v>
      </c>
      <c r="N97" s="16"/>
      <c r="O97" s="44">
        <v>122782</v>
      </c>
      <c r="P97" s="44"/>
      <c r="Q97" s="44">
        <v>125259</v>
      </c>
      <c r="R97" s="28"/>
      <c r="S97" s="28">
        <v>135724</v>
      </c>
      <c r="T97" s="28"/>
      <c r="U97" s="28">
        <v>135121</v>
      </c>
      <c r="W97" s="6">
        <f>256998-W96</f>
        <v>142973</v>
      </c>
      <c r="Y97" s="6">
        <v>143395</v>
      </c>
      <c r="Z97" s="76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15.75">
      <c r="A98" s="25"/>
      <c r="B98" s="29"/>
      <c r="C98" s="29" t="s">
        <v>10</v>
      </c>
      <c r="D98" s="29"/>
      <c r="E98" s="29"/>
      <c r="F98" s="8"/>
      <c r="G98" s="38">
        <v>182391</v>
      </c>
      <c r="H98" s="16"/>
      <c r="I98" s="16">
        <v>188329</v>
      </c>
      <c r="J98" s="27"/>
      <c r="K98" s="9">
        <v>181781</v>
      </c>
      <c r="L98" s="39"/>
      <c r="M98" s="16">
        <v>190423</v>
      </c>
      <c r="N98" s="16"/>
      <c r="O98" s="44">
        <v>192032</v>
      </c>
      <c r="P98" s="44"/>
      <c r="Q98" s="44">
        <v>202100</v>
      </c>
      <c r="R98" s="28"/>
      <c r="S98" s="28">
        <v>210280</v>
      </c>
      <c r="T98" s="28"/>
      <c r="U98" s="28">
        <v>221034</v>
      </c>
      <c r="W98" s="6">
        <v>228915</v>
      </c>
      <c r="Y98" s="6">
        <v>240569</v>
      </c>
      <c r="Z98" s="76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2.75" customHeight="1">
      <c r="A99" s="25"/>
      <c r="B99" s="29"/>
      <c r="C99" s="29"/>
      <c r="D99" s="29"/>
      <c r="E99" s="29"/>
      <c r="F99" s="8"/>
      <c r="G99" s="38"/>
      <c r="H99" s="16"/>
      <c r="I99" s="16"/>
      <c r="J99" s="27"/>
      <c r="K99" s="27"/>
      <c r="L99" s="27"/>
      <c r="M99" s="9"/>
      <c r="N99" s="9"/>
      <c r="O99" s="41"/>
      <c r="P99" s="41"/>
      <c r="Q99" s="41"/>
      <c r="R99" s="28"/>
      <c r="S99" s="28"/>
      <c r="T99" s="28"/>
      <c r="U99" s="28"/>
      <c r="Z99" s="76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5.75">
      <c r="A100" s="25"/>
      <c r="B100" s="7" t="s">
        <v>35</v>
      </c>
      <c r="C100" s="29"/>
      <c r="D100" s="29"/>
      <c r="E100" s="29"/>
      <c r="F100" s="8"/>
      <c r="G100" s="43"/>
      <c r="H100" s="9"/>
      <c r="I100" s="9"/>
      <c r="J100" s="39"/>
      <c r="K100" s="39"/>
      <c r="L100" s="39"/>
      <c r="M100" s="16"/>
      <c r="N100" s="16"/>
      <c r="O100" s="44"/>
      <c r="P100" s="44"/>
      <c r="Q100" s="44"/>
      <c r="R100" s="28"/>
      <c r="S100" s="28"/>
      <c r="T100" s="28"/>
      <c r="U100" s="28"/>
      <c r="Z100" s="76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5.75">
      <c r="A101" s="25"/>
      <c r="B101" s="29"/>
      <c r="C101" s="29" t="s">
        <v>9</v>
      </c>
      <c r="D101" s="29"/>
      <c r="E101" s="29"/>
      <c r="F101" s="8"/>
      <c r="G101" s="38">
        <v>36554</v>
      </c>
      <c r="H101" s="16"/>
      <c r="I101" s="16">
        <v>37261</v>
      </c>
      <c r="J101" s="27"/>
      <c r="K101" s="9">
        <v>35909</v>
      </c>
      <c r="L101" s="39"/>
      <c r="M101" s="16">
        <v>36813</v>
      </c>
      <c r="N101" s="16"/>
      <c r="O101" s="44">
        <v>38662</v>
      </c>
      <c r="P101" s="44"/>
      <c r="Q101" s="44">
        <v>37452</v>
      </c>
      <c r="R101" s="28"/>
      <c r="S101" s="28">
        <v>39016</v>
      </c>
      <c r="T101" s="28"/>
      <c r="U101" s="28">
        <v>39293</v>
      </c>
      <c r="W101" s="6">
        <f>30256+4922+4291</f>
        <v>39469</v>
      </c>
      <c r="Y101" s="6">
        <v>40466</v>
      </c>
      <c r="Z101" s="76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5.75">
      <c r="A102" s="25"/>
      <c r="B102" s="29"/>
      <c r="C102" s="29" t="s">
        <v>48</v>
      </c>
      <c r="D102" s="29"/>
      <c r="E102" s="29"/>
      <c r="F102" s="8"/>
      <c r="G102" s="38">
        <v>34656</v>
      </c>
      <c r="H102" s="16"/>
      <c r="I102" s="16">
        <v>36026</v>
      </c>
      <c r="J102" s="27"/>
      <c r="K102" s="9">
        <v>33498</v>
      </c>
      <c r="L102" s="39"/>
      <c r="M102" s="16">
        <v>34602</v>
      </c>
      <c r="N102" s="16"/>
      <c r="O102" s="44">
        <v>36679</v>
      </c>
      <c r="P102" s="44"/>
      <c r="Q102" s="44">
        <v>36482</v>
      </c>
      <c r="R102" s="28"/>
      <c r="S102" s="28">
        <v>36298</v>
      </c>
      <c r="T102" s="28"/>
      <c r="U102" s="28">
        <v>37277</v>
      </c>
      <c r="W102" s="6">
        <v>38058</v>
      </c>
      <c r="Y102" s="6">
        <v>38074</v>
      </c>
      <c r="Z102" s="76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5.75">
      <c r="A103" s="25"/>
      <c r="B103" s="29"/>
      <c r="C103" s="29" t="s">
        <v>10</v>
      </c>
      <c r="D103" s="29"/>
      <c r="E103" s="29"/>
      <c r="F103" s="8"/>
      <c r="G103" s="38">
        <v>15430</v>
      </c>
      <c r="H103" s="16"/>
      <c r="I103" s="16">
        <v>16507</v>
      </c>
      <c r="J103" s="27"/>
      <c r="K103" s="9">
        <v>18764</v>
      </c>
      <c r="L103" s="39"/>
      <c r="M103" s="16">
        <v>19748</v>
      </c>
      <c r="N103" s="16"/>
      <c r="O103" s="44">
        <v>20410</v>
      </c>
      <c r="P103" s="44"/>
      <c r="Q103" s="44">
        <v>20710</v>
      </c>
      <c r="R103" s="28"/>
      <c r="S103" s="28">
        <v>21085</v>
      </c>
      <c r="T103" s="28"/>
      <c r="U103" s="28">
        <v>19463</v>
      </c>
      <c r="W103" s="6">
        <v>18578</v>
      </c>
      <c r="Y103" s="6">
        <v>20888</v>
      </c>
      <c r="Z103" s="76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2.75" customHeight="1">
      <c r="A104" s="18"/>
      <c r="B104" s="31"/>
      <c r="C104" s="31"/>
      <c r="D104" s="31"/>
      <c r="E104" s="31"/>
      <c r="F104" s="3"/>
      <c r="G104" s="57"/>
      <c r="H104" s="57"/>
      <c r="I104" s="57"/>
      <c r="J104" s="57"/>
      <c r="K104" s="57"/>
      <c r="L104" s="5"/>
      <c r="M104" s="32"/>
      <c r="N104" s="32"/>
      <c r="O104" s="58"/>
      <c r="P104" s="58"/>
      <c r="Q104" s="58"/>
      <c r="R104" s="30"/>
      <c r="S104" s="28"/>
      <c r="T104" s="30"/>
      <c r="U104" s="28"/>
      <c r="V104" s="84"/>
      <c r="W104" s="84"/>
      <c r="X104" s="84"/>
      <c r="Z104" s="76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24" customHeight="1">
      <c r="A105" s="25"/>
      <c r="B105" s="17" t="s">
        <v>36</v>
      </c>
      <c r="C105" s="29"/>
      <c r="D105" s="29"/>
      <c r="E105" s="29"/>
      <c r="F105" s="26"/>
      <c r="G105" s="59" t="s">
        <v>2</v>
      </c>
      <c r="H105" s="56"/>
      <c r="I105" s="59" t="s">
        <v>3</v>
      </c>
      <c r="J105" s="60"/>
      <c r="K105" s="59" t="s">
        <v>4</v>
      </c>
      <c r="L105" s="60"/>
      <c r="M105" s="59" t="s">
        <v>5</v>
      </c>
      <c r="N105" s="59"/>
      <c r="O105" s="59">
        <v>2001</v>
      </c>
      <c r="P105" s="59"/>
      <c r="Q105" s="59">
        <v>2002</v>
      </c>
      <c r="R105" s="28"/>
      <c r="S105" s="75">
        <v>2003</v>
      </c>
      <c r="T105" s="28"/>
      <c r="U105" s="75">
        <v>2004</v>
      </c>
      <c r="W105" s="75">
        <v>2005</v>
      </c>
      <c r="Y105" s="52">
        <v>2006</v>
      </c>
      <c r="Z105" s="78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15.75">
      <c r="A106" s="25"/>
      <c r="B106" s="29"/>
      <c r="C106" s="29"/>
      <c r="D106" s="29"/>
      <c r="E106" s="29"/>
      <c r="F106" s="26"/>
      <c r="G106" s="55"/>
      <c r="H106" s="56"/>
      <c r="I106" s="56"/>
      <c r="J106" s="39"/>
      <c r="K106" s="16"/>
      <c r="L106" s="27"/>
      <c r="M106" s="27"/>
      <c r="N106" s="27"/>
      <c r="O106" s="61"/>
      <c r="P106" s="61"/>
      <c r="Q106" s="61"/>
      <c r="R106" s="28"/>
      <c r="S106" s="28"/>
      <c r="T106" s="28"/>
      <c r="U106" s="28"/>
      <c r="Z106" s="76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5.75">
      <c r="A107" s="25"/>
      <c r="B107" s="7" t="s">
        <v>37</v>
      </c>
      <c r="C107" s="29"/>
      <c r="D107" s="29"/>
      <c r="E107" s="29"/>
      <c r="F107" s="26"/>
      <c r="G107" s="43"/>
      <c r="H107" s="9"/>
      <c r="I107" s="9"/>
      <c r="J107" s="39"/>
      <c r="K107" s="16"/>
      <c r="L107" s="27"/>
      <c r="M107" s="27"/>
      <c r="N107" s="27"/>
      <c r="O107" s="61"/>
      <c r="P107" s="61"/>
      <c r="Q107" s="61"/>
      <c r="R107" s="28"/>
      <c r="S107" s="28"/>
      <c r="T107" s="28"/>
      <c r="U107" s="28"/>
      <c r="Z107" s="76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15.75">
      <c r="A108" s="25"/>
      <c r="B108" s="29"/>
      <c r="C108" s="29" t="s">
        <v>38</v>
      </c>
      <c r="D108" s="29"/>
      <c r="E108" s="29"/>
      <c r="F108" s="26"/>
      <c r="G108" s="43">
        <v>254</v>
      </c>
      <c r="H108" s="9"/>
      <c r="I108" s="9">
        <v>254</v>
      </c>
      <c r="J108" s="39"/>
      <c r="K108" s="16">
        <v>254</v>
      </c>
      <c r="L108" s="27"/>
      <c r="M108" s="9">
        <v>254</v>
      </c>
      <c r="N108" s="9"/>
      <c r="O108" s="41">
        <v>254</v>
      </c>
      <c r="P108" s="41"/>
      <c r="Q108" s="41">
        <v>254</v>
      </c>
      <c r="R108" s="28"/>
      <c r="S108" s="28">
        <v>254</v>
      </c>
      <c r="T108" s="28"/>
      <c r="U108" s="28">
        <v>254</v>
      </c>
      <c r="W108" s="6">
        <v>254</v>
      </c>
      <c r="Y108" s="6">
        <v>254</v>
      </c>
      <c r="Z108" s="76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5.75">
      <c r="A109" s="25"/>
      <c r="B109" s="29"/>
      <c r="C109" s="29" t="s">
        <v>39</v>
      </c>
      <c r="D109" s="29"/>
      <c r="E109" s="29"/>
      <c r="F109" s="26"/>
      <c r="G109" s="43">
        <v>194</v>
      </c>
      <c r="H109" s="9"/>
      <c r="I109" s="9">
        <v>197</v>
      </c>
      <c r="J109" s="39"/>
      <c r="K109" s="16">
        <v>203</v>
      </c>
      <c r="L109" s="27"/>
      <c r="M109" s="9">
        <v>207</v>
      </c>
      <c r="N109" s="9"/>
      <c r="O109" s="41">
        <v>211</v>
      </c>
      <c r="P109" s="41"/>
      <c r="Q109" s="41">
        <v>218</v>
      </c>
      <c r="R109" s="28"/>
      <c r="S109" s="28">
        <v>226</v>
      </c>
      <c r="T109" s="28"/>
      <c r="U109" s="28">
        <v>226</v>
      </c>
      <c r="W109" s="6">
        <v>231</v>
      </c>
      <c r="Y109" s="6">
        <v>235</v>
      </c>
      <c r="Z109" s="76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2.75" customHeight="1">
      <c r="A110" s="25"/>
      <c r="B110" s="29"/>
      <c r="C110" s="29"/>
      <c r="D110" s="29"/>
      <c r="E110" s="29"/>
      <c r="F110" s="26"/>
      <c r="G110" s="43"/>
      <c r="H110" s="9"/>
      <c r="I110" s="9"/>
      <c r="J110" s="39"/>
      <c r="K110" s="16"/>
      <c r="L110" s="27"/>
      <c r="M110" s="9"/>
      <c r="N110" s="9"/>
      <c r="O110" s="41"/>
      <c r="P110" s="41"/>
      <c r="Q110" s="41"/>
      <c r="R110" s="28"/>
      <c r="S110" s="28"/>
      <c r="T110" s="28"/>
      <c r="U110" s="28"/>
      <c r="Z110" s="76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5.75">
      <c r="A111" s="25"/>
      <c r="B111" s="7" t="s">
        <v>30</v>
      </c>
      <c r="C111" s="29"/>
      <c r="D111" s="29"/>
      <c r="E111" s="29"/>
      <c r="F111" s="26"/>
      <c r="G111" s="43"/>
      <c r="H111" s="9"/>
      <c r="I111" s="9"/>
      <c r="J111" s="39"/>
      <c r="K111" s="16"/>
      <c r="L111" s="27"/>
      <c r="M111" s="9"/>
      <c r="N111" s="9"/>
      <c r="O111" s="41"/>
      <c r="P111" s="41"/>
      <c r="Q111" s="41"/>
      <c r="R111" s="28"/>
      <c r="S111" s="28"/>
      <c r="T111" s="28"/>
      <c r="U111" s="28"/>
      <c r="Z111" s="76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5.75">
      <c r="A112" s="25"/>
      <c r="B112" s="29"/>
      <c r="C112" s="29" t="s">
        <v>40</v>
      </c>
      <c r="D112" s="29"/>
      <c r="E112" s="29"/>
      <c r="F112" s="26"/>
      <c r="G112" s="43"/>
      <c r="H112" s="9"/>
      <c r="I112" s="9"/>
      <c r="J112" s="39"/>
      <c r="K112" s="16"/>
      <c r="L112" s="27"/>
      <c r="M112" s="9"/>
      <c r="N112" s="9"/>
      <c r="O112" s="41"/>
      <c r="P112" s="41"/>
      <c r="Q112" s="41"/>
      <c r="R112" s="28"/>
      <c r="S112" s="28"/>
      <c r="T112" s="28"/>
      <c r="U112" s="28"/>
      <c r="Z112" s="76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15.75">
      <c r="A113" s="25"/>
      <c r="B113" s="29"/>
      <c r="C113" s="70" t="s">
        <v>41</v>
      </c>
      <c r="E113" s="29"/>
      <c r="F113" s="8"/>
      <c r="G113" s="43">
        <v>99496</v>
      </c>
      <c r="H113" s="9"/>
      <c r="I113" s="9">
        <v>99818</v>
      </c>
      <c r="J113" s="39"/>
      <c r="K113" s="16">
        <v>108721</v>
      </c>
      <c r="L113" s="27"/>
      <c r="M113" s="9">
        <v>111396</v>
      </c>
      <c r="N113" s="9"/>
      <c r="O113" s="41">
        <v>115620</v>
      </c>
      <c r="P113" s="41"/>
      <c r="Q113" s="41">
        <v>126478</v>
      </c>
      <c r="R113" s="28"/>
      <c r="S113" s="28">
        <v>145283</v>
      </c>
      <c r="T113" s="28"/>
      <c r="U113" s="28">
        <v>150541</v>
      </c>
      <c r="W113" s="6">
        <f>150747+8782+4870</f>
        <v>164399</v>
      </c>
      <c r="Y113" s="6">
        <v>174973</v>
      </c>
      <c r="Z113" s="76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15.75">
      <c r="A114" s="25"/>
      <c r="B114" s="29"/>
      <c r="C114" s="70" t="s">
        <v>42</v>
      </c>
      <c r="E114" s="29"/>
      <c r="F114" s="8"/>
      <c r="G114" s="43">
        <v>3266</v>
      </c>
      <c r="H114" s="9"/>
      <c r="I114" s="9">
        <v>2976</v>
      </c>
      <c r="J114" s="39"/>
      <c r="K114" s="16">
        <v>3188</v>
      </c>
      <c r="L114" s="27"/>
      <c r="M114" s="9">
        <v>3018</v>
      </c>
      <c r="N114" s="9"/>
      <c r="O114" s="41">
        <v>2974</v>
      </c>
      <c r="P114" s="41"/>
      <c r="Q114" s="41">
        <v>3049</v>
      </c>
      <c r="R114" s="28"/>
      <c r="S114" s="28">
        <v>3704</v>
      </c>
      <c r="T114" s="28"/>
      <c r="U114" s="28">
        <v>2960</v>
      </c>
      <c r="W114" s="6">
        <v>3178</v>
      </c>
      <c r="Y114" s="6">
        <v>3261</v>
      </c>
      <c r="Z114" s="76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15.75">
      <c r="A115" s="25"/>
      <c r="B115" s="29"/>
      <c r="C115" s="29" t="s">
        <v>48</v>
      </c>
      <c r="D115" s="29"/>
      <c r="E115" s="29"/>
      <c r="F115" s="8"/>
      <c r="G115" s="43">
        <v>104167</v>
      </c>
      <c r="H115" s="9"/>
      <c r="I115" s="9">
        <v>100376</v>
      </c>
      <c r="J115" s="39"/>
      <c r="K115" s="16">
        <v>113726</v>
      </c>
      <c r="L115" s="27"/>
      <c r="M115" s="9">
        <v>116485</v>
      </c>
      <c r="N115" s="9"/>
      <c r="O115" s="41">
        <v>119288</v>
      </c>
      <c r="P115" s="41"/>
      <c r="Q115" s="41">
        <v>121202</v>
      </c>
      <c r="R115" s="28"/>
      <c r="S115" s="28">
        <v>137318</v>
      </c>
      <c r="T115" s="28"/>
      <c r="U115" s="28">
        <v>140160</v>
      </c>
      <c r="W115" s="6">
        <v>146939</v>
      </c>
      <c r="Y115" s="6">
        <v>154448</v>
      </c>
      <c r="Z115" s="76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15.75">
      <c r="A116" s="25"/>
      <c r="B116" s="29"/>
      <c r="C116" s="29" t="s">
        <v>10</v>
      </c>
      <c r="D116" s="29"/>
      <c r="E116" s="29"/>
      <c r="F116" s="8"/>
      <c r="G116" s="43">
        <v>167088</v>
      </c>
      <c r="H116" s="9"/>
      <c r="I116" s="9">
        <v>165183</v>
      </c>
      <c r="J116" s="39"/>
      <c r="K116" s="16">
        <v>159773</v>
      </c>
      <c r="L116" s="27"/>
      <c r="M116" s="9">
        <v>163549</v>
      </c>
      <c r="N116" s="9"/>
      <c r="O116" s="41">
        <v>149193</v>
      </c>
      <c r="P116" s="41"/>
      <c r="Q116" s="41">
        <v>157586</v>
      </c>
      <c r="R116" s="28"/>
      <c r="S116" s="28">
        <v>178560</v>
      </c>
      <c r="T116" s="28"/>
      <c r="U116" s="28">
        <v>183140</v>
      </c>
      <c r="W116" s="6">
        <v>199400</v>
      </c>
      <c r="Y116" s="6">
        <v>217432</v>
      </c>
      <c r="Z116" s="76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2.75" customHeight="1">
      <c r="A117" s="25"/>
      <c r="B117" s="29"/>
      <c r="C117" s="29"/>
      <c r="D117" s="29"/>
      <c r="E117" s="29"/>
      <c r="F117" s="8"/>
      <c r="G117" s="43"/>
      <c r="H117" s="9"/>
      <c r="I117" s="9"/>
      <c r="J117" s="39"/>
      <c r="K117" s="16"/>
      <c r="L117" s="27"/>
      <c r="M117" s="9"/>
      <c r="N117" s="9"/>
      <c r="O117" s="41"/>
      <c r="P117" s="41"/>
      <c r="Q117" s="41"/>
      <c r="R117" s="28"/>
      <c r="S117" s="28"/>
      <c r="T117" s="28"/>
      <c r="U117" s="28"/>
      <c r="Z117" s="76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15.75">
      <c r="A118" s="25"/>
      <c r="B118" s="7" t="s">
        <v>31</v>
      </c>
      <c r="C118" s="29"/>
      <c r="D118" s="29"/>
      <c r="E118" s="29"/>
      <c r="F118" s="8"/>
      <c r="G118" s="43"/>
      <c r="H118" s="9"/>
      <c r="I118" s="9"/>
      <c r="J118" s="39"/>
      <c r="K118" s="16"/>
      <c r="L118" s="27"/>
      <c r="M118" s="9"/>
      <c r="N118" s="9"/>
      <c r="O118" s="41"/>
      <c r="P118" s="41"/>
      <c r="Q118" s="41"/>
      <c r="R118" s="28"/>
      <c r="S118" s="28"/>
      <c r="T118" s="28"/>
      <c r="U118" s="28"/>
      <c r="Z118" s="76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15.75">
      <c r="A119" s="25"/>
      <c r="B119" s="29"/>
      <c r="C119" s="29" t="s">
        <v>40</v>
      </c>
      <c r="D119" s="29"/>
      <c r="E119" s="29"/>
      <c r="F119" s="8"/>
      <c r="G119" s="43"/>
      <c r="H119" s="9"/>
      <c r="I119" s="9"/>
      <c r="J119" s="39"/>
      <c r="K119" s="16"/>
      <c r="L119" s="27"/>
      <c r="M119" s="9"/>
      <c r="N119" s="9"/>
      <c r="O119" s="41"/>
      <c r="P119" s="41"/>
      <c r="Q119" s="41"/>
      <c r="R119" s="28"/>
      <c r="S119" s="28"/>
      <c r="T119" s="28"/>
      <c r="U119" s="28"/>
      <c r="Z119" s="76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15.75">
      <c r="A120" s="25"/>
      <c r="B120" s="29"/>
      <c r="C120" s="70" t="s">
        <v>41</v>
      </c>
      <c r="E120" s="29"/>
      <c r="F120" s="8"/>
      <c r="G120" s="43">
        <v>508519</v>
      </c>
      <c r="H120" s="9"/>
      <c r="I120" s="9">
        <v>536107</v>
      </c>
      <c r="J120" s="39"/>
      <c r="K120" s="16">
        <v>543134</v>
      </c>
      <c r="L120" s="27"/>
      <c r="M120" s="9">
        <v>541780</v>
      </c>
      <c r="N120" s="9"/>
      <c r="O120" s="41">
        <v>561088</v>
      </c>
      <c r="P120" s="41"/>
      <c r="Q120" s="41">
        <v>539908</v>
      </c>
      <c r="R120" s="28"/>
      <c r="S120" s="28">
        <v>531748</v>
      </c>
      <c r="T120" s="28"/>
      <c r="U120" s="28">
        <v>577903</v>
      </c>
      <c r="W120" s="6">
        <f>546976+57061+4835</f>
        <v>608872</v>
      </c>
      <c r="Y120" s="6">
        <v>616383</v>
      </c>
      <c r="Z120" s="76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5.75">
      <c r="A121" s="25"/>
      <c r="B121" s="29"/>
      <c r="C121" s="70" t="s">
        <v>42</v>
      </c>
      <c r="E121" s="29"/>
      <c r="F121" s="8"/>
      <c r="G121" s="43">
        <v>30770</v>
      </c>
      <c r="H121" s="9"/>
      <c r="I121" s="9">
        <v>35891</v>
      </c>
      <c r="J121" s="39"/>
      <c r="K121" s="16">
        <v>27851</v>
      </c>
      <c r="L121" s="27"/>
      <c r="M121" s="9">
        <v>23839</v>
      </c>
      <c r="N121" s="9"/>
      <c r="O121" s="41">
        <v>23704</v>
      </c>
      <c r="P121" s="41"/>
      <c r="Q121" s="41">
        <v>21357</v>
      </c>
      <c r="R121" s="28"/>
      <c r="S121" s="28">
        <v>18662</v>
      </c>
      <c r="T121" s="28"/>
      <c r="U121" s="28">
        <v>27691</v>
      </c>
      <c r="W121" s="6">
        <v>27856</v>
      </c>
      <c r="Y121" s="6">
        <v>29924</v>
      </c>
      <c r="Z121" s="76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5.75">
      <c r="A122" s="25"/>
      <c r="B122" s="29"/>
      <c r="C122" s="29" t="s">
        <v>47</v>
      </c>
      <c r="D122" s="29"/>
      <c r="E122" s="29"/>
      <c r="F122" s="8"/>
      <c r="G122" s="43"/>
      <c r="H122" s="9"/>
      <c r="I122" s="9"/>
      <c r="J122" s="39"/>
      <c r="K122" s="16"/>
      <c r="L122" s="27"/>
      <c r="M122" s="9"/>
      <c r="N122" s="9"/>
      <c r="O122" s="41"/>
      <c r="P122" s="41"/>
      <c r="Q122" s="41"/>
      <c r="R122" s="28"/>
      <c r="S122" s="28"/>
      <c r="T122" s="28"/>
      <c r="U122" s="28"/>
      <c r="Z122" s="76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5.75">
      <c r="A123" s="25"/>
      <c r="B123" s="29"/>
      <c r="C123" s="70" t="s">
        <v>34</v>
      </c>
      <c r="E123" s="29"/>
      <c r="F123" s="8"/>
      <c r="G123" s="43">
        <v>245786</v>
      </c>
      <c r="H123" s="9"/>
      <c r="I123" s="9">
        <v>254403</v>
      </c>
      <c r="J123" s="39"/>
      <c r="K123" s="16">
        <v>266211</v>
      </c>
      <c r="L123" s="27"/>
      <c r="M123" s="9">
        <v>263481</v>
      </c>
      <c r="N123" s="9"/>
      <c r="O123" s="41">
        <v>272488</v>
      </c>
      <c r="P123" s="41"/>
      <c r="Q123" s="41">
        <v>257893</v>
      </c>
      <c r="R123" s="28"/>
      <c r="S123" s="28">
        <v>269599</v>
      </c>
      <c r="T123" s="28"/>
      <c r="U123" s="28">
        <v>269511</v>
      </c>
      <c r="W123" s="6">
        <v>290380</v>
      </c>
      <c r="Y123" s="6">
        <v>289697</v>
      </c>
      <c r="Z123" s="76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5.75">
      <c r="A124" s="25"/>
      <c r="B124" s="29"/>
      <c r="C124" s="70" t="s">
        <v>16</v>
      </c>
      <c r="E124" s="29"/>
      <c r="F124" s="8"/>
      <c r="G124" s="43">
        <v>301306</v>
      </c>
      <c r="H124" s="9"/>
      <c r="I124" s="9">
        <v>287821</v>
      </c>
      <c r="J124" s="39"/>
      <c r="K124" s="16">
        <v>294390</v>
      </c>
      <c r="L124" s="27"/>
      <c r="M124" s="9">
        <v>301065</v>
      </c>
      <c r="N124" s="9"/>
      <c r="O124" s="41">
        <v>307182</v>
      </c>
      <c r="P124" s="41"/>
      <c r="Q124" s="41">
        <v>287028</v>
      </c>
      <c r="R124" s="28"/>
      <c r="S124" s="28">
        <v>283798</v>
      </c>
      <c r="T124" s="28"/>
      <c r="U124" s="28">
        <v>297100</v>
      </c>
      <c r="W124" s="6">
        <f>613226-W123</f>
        <v>322846</v>
      </c>
      <c r="Y124" s="6">
        <v>327165</v>
      </c>
      <c r="Z124" s="76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5.75">
      <c r="A125" s="25"/>
      <c r="B125" s="29"/>
      <c r="C125" s="29" t="s">
        <v>10</v>
      </c>
      <c r="D125" s="29"/>
      <c r="E125" s="29"/>
      <c r="F125" s="8"/>
      <c r="G125" s="43">
        <v>562994</v>
      </c>
      <c r="H125" s="9"/>
      <c r="I125" s="9">
        <v>590479</v>
      </c>
      <c r="J125" s="39"/>
      <c r="K125" s="16">
        <v>601544</v>
      </c>
      <c r="L125" s="27"/>
      <c r="M125" s="9">
        <v>612209</v>
      </c>
      <c r="N125" s="9"/>
      <c r="O125" s="41">
        <v>603446</v>
      </c>
      <c r="P125" s="41"/>
      <c r="Q125" s="41">
        <v>616410</v>
      </c>
      <c r="R125" s="28"/>
      <c r="S125" s="28">
        <v>615615</v>
      </c>
      <c r="T125" s="28"/>
      <c r="U125" s="28">
        <v>659051</v>
      </c>
      <c r="W125" s="6">
        <v>673919</v>
      </c>
      <c r="Y125" s="6">
        <v>701921</v>
      </c>
      <c r="Z125" s="76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2.75" customHeight="1">
      <c r="A126" s="25"/>
      <c r="B126" s="29"/>
      <c r="C126" s="29"/>
      <c r="D126" s="29"/>
      <c r="E126" s="29"/>
      <c r="F126" s="8"/>
      <c r="G126" s="43"/>
      <c r="H126" s="9"/>
      <c r="I126" s="9"/>
      <c r="J126" s="39"/>
      <c r="K126" s="16"/>
      <c r="L126" s="27"/>
      <c r="M126" s="9"/>
      <c r="N126" s="9"/>
      <c r="O126" s="41"/>
      <c r="P126" s="41"/>
      <c r="Q126" s="41"/>
      <c r="R126" s="28"/>
      <c r="S126" s="28"/>
      <c r="T126" s="28"/>
      <c r="U126" s="28"/>
      <c r="Z126" s="76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5.75">
      <c r="A127" s="25"/>
      <c r="B127" s="7" t="s">
        <v>35</v>
      </c>
      <c r="C127" s="29"/>
      <c r="D127" s="29"/>
      <c r="E127" s="29"/>
      <c r="F127" s="8"/>
      <c r="G127" s="43"/>
      <c r="H127" s="9"/>
      <c r="I127" s="9"/>
      <c r="J127" s="39"/>
      <c r="K127" s="16"/>
      <c r="L127" s="27"/>
      <c r="M127" s="9"/>
      <c r="N127" s="9"/>
      <c r="O127" s="41"/>
      <c r="P127" s="41"/>
      <c r="Q127" s="41"/>
      <c r="R127" s="28"/>
      <c r="S127" s="28"/>
      <c r="T127" s="28"/>
      <c r="U127" s="28"/>
      <c r="Z127" s="76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5.75">
      <c r="A128" s="25"/>
      <c r="B128" s="29"/>
      <c r="C128" s="29" t="s">
        <v>9</v>
      </c>
      <c r="D128" s="29"/>
      <c r="E128" s="29"/>
      <c r="F128" s="8"/>
      <c r="G128" s="43">
        <v>7336</v>
      </c>
      <c r="H128" s="9"/>
      <c r="I128" s="9">
        <v>7901</v>
      </c>
      <c r="J128" s="39"/>
      <c r="K128" s="16">
        <v>8094</v>
      </c>
      <c r="L128" s="27"/>
      <c r="M128" s="9">
        <v>8226</v>
      </c>
      <c r="N128" s="9"/>
      <c r="O128" s="41">
        <v>7908</v>
      </c>
      <c r="P128" s="41"/>
      <c r="Q128" s="41">
        <v>8251</v>
      </c>
      <c r="R128" s="28"/>
      <c r="S128" s="28">
        <v>8459</v>
      </c>
      <c r="T128" s="28"/>
      <c r="U128" s="28">
        <v>8852</v>
      </c>
      <c r="W128" s="6">
        <f>7194+598+403</f>
        <v>8195</v>
      </c>
      <c r="Y128" s="6">
        <v>8911</v>
      </c>
      <c r="Z128" s="76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15.75">
      <c r="A129" s="25"/>
      <c r="B129" s="29"/>
      <c r="C129" s="29" t="s">
        <v>48</v>
      </c>
      <c r="D129" s="29"/>
      <c r="E129" s="29"/>
      <c r="F129" s="8"/>
      <c r="G129" s="43">
        <v>6736</v>
      </c>
      <c r="H129" s="9"/>
      <c r="I129" s="9">
        <v>7697</v>
      </c>
      <c r="J129" s="39"/>
      <c r="K129" s="16">
        <v>7812</v>
      </c>
      <c r="L129" s="27"/>
      <c r="M129" s="9">
        <v>8041</v>
      </c>
      <c r="N129" s="9"/>
      <c r="O129" s="41">
        <v>7961</v>
      </c>
      <c r="P129" s="41"/>
      <c r="Q129" s="41">
        <v>7633</v>
      </c>
      <c r="R129" s="28"/>
      <c r="S129" s="28">
        <v>8129</v>
      </c>
      <c r="T129" s="28"/>
      <c r="U129" s="28">
        <v>7975</v>
      </c>
      <c r="W129" s="6">
        <v>7717</v>
      </c>
      <c r="Y129" s="6">
        <v>8635</v>
      </c>
      <c r="Z129" s="76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5.75">
      <c r="A130" s="25"/>
      <c r="B130" s="29"/>
      <c r="C130" s="29" t="s">
        <v>10</v>
      </c>
      <c r="D130" s="29"/>
      <c r="E130" s="29"/>
      <c r="F130" s="8"/>
      <c r="G130" s="43">
        <v>3645</v>
      </c>
      <c r="H130" s="9"/>
      <c r="I130" s="9">
        <v>4003</v>
      </c>
      <c r="J130" s="39"/>
      <c r="K130" s="16">
        <v>4027</v>
      </c>
      <c r="L130" s="27"/>
      <c r="M130" s="9">
        <v>4148</v>
      </c>
      <c r="N130" s="9"/>
      <c r="O130" s="41">
        <v>4183</v>
      </c>
      <c r="P130" s="41"/>
      <c r="Q130" s="41">
        <v>4300</v>
      </c>
      <c r="R130" s="28"/>
      <c r="S130" s="28">
        <v>4774</v>
      </c>
      <c r="T130" s="28"/>
      <c r="U130" s="28">
        <v>5117</v>
      </c>
      <c r="W130" s="6">
        <v>5087</v>
      </c>
      <c r="Y130" s="6">
        <v>6615</v>
      </c>
      <c r="Z130" s="76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2.75" customHeight="1">
      <c r="A131" s="25"/>
      <c r="B131" s="29"/>
      <c r="C131" s="29"/>
      <c r="D131" s="29"/>
      <c r="E131" s="29"/>
      <c r="F131" s="8"/>
      <c r="G131" s="43"/>
      <c r="H131" s="9"/>
      <c r="I131" s="9"/>
      <c r="J131" s="39"/>
      <c r="K131" s="16"/>
      <c r="L131" s="27"/>
      <c r="M131" s="9"/>
      <c r="N131" s="9"/>
      <c r="O131" s="41"/>
      <c r="P131" s="41"/>
      <c r="Q131" s="41"/>
      <c r="R131" s="28"/>
      <c r="S131" s="28"/>
      <c r="T131" s="28"/>
      <c r="U131" s="28"/>
      <c r="Z131" s="76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15.75">
      <c r="A132" s="25"/>
      <c r="B132" s="7" t="s">
        <v>43</v>
      </c>
      <c r="C132" s="29"/>
      <c r="D132" s="29"/>
      <c r="E132" s="29"/>
      <c r="F132" s="8"/>
      <c r="G132" s="43">
        <v>55452</v>
      </c>
      <c r="H132" s="9"/>
      <c r="I132" s="9">
        <v>55185</v>
      </c>
      <c r="J132" s="39"/>
      <c r="K132" s="16">
        <v>56110</v>
      </c>
      <c r="L132" s="27"/>
      <c r="M132" s="9">
        <v>56657</v>
      </c>
      <c r="N132" s="9"/>
      <c r="O132" s="41">
        <v>57506</v>
      </c>
      <c r="P132" s="41"/>
      <c r="Q132" s="41">
        <v>54329</v>
      </c>
      <c r="R132" s="28"/>
      <c r="S132" s="28">
        <v>55716</v>
      </c>
      <c r="T132" s="28"/>
      <c r="U132" s="28">
        <v>61425</v>
      </c>
      <c r="W132" s="6">
        <v>58558</v>
      </c>
      <c r="Y132" s="6">
        <v>58943</v>
      </c>
      <c r="Z132" s="76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ht="12.75" customHeight="1">
      <c r="A133" s="25"/>
      <c r="B133" s="29"/>
      <c r="C133" s="29"/>
      <c r="D133" s="29"/>
      <c r="E133" s="29"/>
      <c r="F133" s="8"/>
      <c r="G133" s="43"/>
      <c r="H133" s="9"/>
      <c r="I133" s="9"/>
      <c r="J133" s="39"/>
      <c r="K133" s="16"/>
      <c r="L133" s="27"/>
      <c r="M133" s="9"/>
      <c r="N133" s="9"/>
      <c r="O133" s="41"/>
      <c r="P133" s="41"/>
      <c r="Q133" s="41"/>
      <c r="R133" s="28"/>
      <c r="S133" s="28"/>
      <c r="T133" s="28"/>
      <c r="U133" s="28"/>
      <c r="Z133" s="76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ht="15.75">
      <c r="A134" s="25"/>
      <c r="B134" s="7" t="s">
        <v>44</v>
      </c>
      <c r="C134" s="29"/>
      <c r="D134" s="29"/>
      <c r="E134" s="29"/>
      <c r="F134" s="8"/>
      <c r="G134" s="43">
        <v>81641</v>
      </c>
      <c r="H134" s="9"/>
      <c r="I134" s="9">
        <v>76669</v>
      </c>
      <c r="J134" s="39"/>
      <c r="K134" s="16">
        <v>80408</v>
      </c>
      <c r="L134" s="27"/>
      <c r="M134" s="9">
        <v>84463</v>
      </c>
      <c r="N134" s="9"/>
      <c r="O134" s="41">
        <v>84863</v>
      </c>
      <c r="P134" s="41"/>
      <c r="Q134" s="41">
        <v>80052</v>
      </c>
      <c r="R134" s="28"/>
      <c r="S134" s="28">
        <v>79412</v>
      </c>
      <c r="T134" s="28"/>
      <c r="U134" s="28">
        <v>80273</v>
      </c>
      <c r="W134" s="6">
        <v>83143</v>
      </c>
      <c r="Y134" s="6">
        <v>77182</v>
      </c>
      <c r="Z134" s="76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ht="12.75" customHeight="1">
      <c r="A135" s="25"/>
      <c r="B135" s="29"/>
      <c r="C135" s="29"/>
      <c r="D135" s="29"/>
      <c r="E135" s="29"/>
      <c r="F135" s="8"/>
      <c r="G135" s="43"/>
      <c r="H135" s="9"/>
      <c r="I135" s="9"/>
      <c r="J135" s="39"/>
      <c r="K135" s="16"/>
      <c r="L135" s="27"/>
      <c r="M135" s="9"/>
      <c r="N135" s="9"/>
      <c r="O135" s="41"/>
      <c r="P135" s="41"/>
      <c r="Q135" s="41"/>
      <c r="R135" s="28"/>
      <c r="S135" s="28"/>
      <c r="T135" s="28"/>
      <c r="U135" s="28"/>
      <c r="Z135" s="76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ht="15.75">
      <c r="A136" s="25"/>
      <c r="B136" s="7" t="s">
        <v>45</v>
      </c>
      <c r="C136" s="29"/>
      <c r="D136" s="29"/>
      <c r="E136" s="29"/>
      <c r="F136" s="8"/>
      <c r="G136" s="43">
        <v>26434</v>
      </c>
      <c r="H136" s="9"/>
      <c r="I136" s="9">
        <v>26063</v>
      </c>
      <c r="J136" s="39"/>
      <c r="K136" s="16">
        <v>27154</v>
      </c>
      <c r="L136" s="27"/>
      <c r="M136" s="9">
        <v>28792</v>
      </c>
      <c r="N136" s="9"/>
      <c r="O136" s="41">
        <v>29594</v>
      </c>
      <c r="P136" s="41"/>
      <c r="Q136" s="35">
        <v>29126</v>
      </c>
      <c r="R136" s="28"/>
      <c r="S136" s="28">
        <v>29012</v>
      </c>
      <c r="T136" s="28"/>
      <c r="U136" s="28">
        <v>30847</v>
      </c>
      <c r="W136" s="6">
        <v>32920</v>
      </c>
      <c r="Y136" s="6">
        <v>32849</v>
      </c>
      <c r="Z136" s="76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ht="12.75" customHeight="1">
      <c r="A137" s="25"/>
      <c r="B137" s="29"/>
      <c r="C137" s="29"/>
      <c r="D137" s="29"/>
      <c r="E137" s="29"/>
      <c r="F137" s="8"/>
      <c r="G137" s="38"/>
      <c r="H137" s="16"/>
      <c r="I137" s="16"/>
      <c r="J137" s="27"/>
      <c r="K137" s="9"/>
      <c r="L137" s="39"/>
      <c r="M137" s="16"/>
      <c r="N137" s="16"/>
      <c r="O137" s="44"/>
      <c r="P137" s="44"/>
      <c r="Q137" s="44"/>
      <c r="R137" s="28"/>
      <c r="S137" s="28"/>
      <c r="T137" s="28"/>
      <c r="U137" s="28"/>
      <c r="Z137" s="76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ht="15.75">
      <c r="A138" s="25"/>
      <c r="B138" s="7" t="s">
        <v>46</v>
      </c>
      <c r="C138" s="29"/>
      <c r="D138" s="29"/>
      <c r="E138" s="29"/>
      <c r="F138" s="8"/>
      <c r="G138" s="38">
        <v>32180</v>
      </c>
      <c r="H138" s="16"/>
      <c r="I138" s="16">
        <v>30977</v>
      </c>
      <c r="J138" s="27"/>
      <c r="K138" s="9">
        <v>30060</v>
      </c>
      <c r="L138" s="39"/>
      <c r="M138" s="16">
        <v>32837</v>
      </c>
      <c r="N138" s="16"/>
      <c r="O138" s="44">
        <v>36655</v>
      </c>
      <c r="P138" s="44"/>
      <c r="Q138" s="44">
        <v>32915</v>
      </c>
      <c r="R138" s="28"/>
      <c r="S138" s="28">
        <v>31148</v>
      </c>
      <c r="T138" s="28"/>
      <c r="U138" s="28">
        <v>34719</v>
      </c>
      <c r="W138" s="6">
        <v>38252</v>
      </c>
      <c r="Y138" s="6">
        <v>33837</v>
      </c>
      <c r="Z138" s="76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12.75" customHeight="1">
      <c r="A139" s="18"/>
      <c r="B139" s="19"/>
      <c r="C139" s="19"/>
      <c r="D139" s="19"/>
      <c r="E139" s="19"/>
      <c r="F139" s="3"/>
      <c r="G139" s="3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66"/>
      <c r="T139" s="66"/>
      <c r="U139" s="66"/>
      <c r="V139" s="79"/>
      <c r="W139" s="79"/>
      <c r="X139" s="79"/>
      <c r="Y139" s="79"/>
      <c r="Z139" s="80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6:21" ht="15.75">
      <c r="F140" s="69"/>
      <c r="G140" s="69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</row>
    <row r="141" spans="6:21" ht="15.75">
      <c r="F141" s="69"/>
      <c r="G141" s="69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</row>
    <row r="142" spans="6:21" ht="15.75">
      <c r="F142" s="69"/>
      <c r="G142" s="69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</row>
    <row r="143" spans="6:21" ht="15.75">
      <c r="F143" s="69"/>
      <c r="G143" s="69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spans="6:21" ht="15.75">
      <c r="F144" s="69"/>
      <c r="G144" s="69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</row>
    <row r="145" spans="6:21" ht="15.75">
      <c r="F145" s="69"/>
      <c r="G145" s="69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</row>
    <row r="146" spans="6:21" ht="15.75">
      <c r="F146" s="69"/>
      <c r="G146" s="69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</row>
    <row r="147" spans="6:21" ht="15.75">
      <c r="F147" s="69"/>
      <c r="G147" s="69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</row>
    <row r="148" spans="6:21" ht="15.75">
      <c r="F148" s="69"/>
      <c r="G148" s="69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</row>
    <row r="149" spans="6:21" ht="15.75">
      <c r="F149" s="69"/>
      <c r="G149" s="69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</row>
    <row r="150" spans="6:21" ht="15.75">
      <c r="F150" s="69"/>
      <c r="G150" s="69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</row>
    <row r="151" spans="6:21" ht="15.75">
      <c r="F151" s="69"/>
      <c r="G151" s="69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</row>
    <row r="152" spans="6:21" ht="15.75">
      <c r="F152" s="69"/>
      <c r="G152" s="69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</row>
    <row r="153" spans="6:21" ht="15.75">
      <c r="F153" s="69"/>
      <c r="G153" s="69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</row>
    <row r="154" spans="6:21" ht="15.75">
      <c r="F154" s="69"/>
      <c r="G154" s="69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</row>
    <row r="155" spans="6:21" ht="15.75">
      <c r="F155" s="69"/>
      <c r="G155" s="69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</row>
    <row r="156" spans="6:21" ht="15.75">
      <c r="F156" s="69"/>
      <c r="G156" s="69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</row>
    <row r="157" spans="6:21" ht="15.75">
      <c r="F157" s="69"/>
      <c r="G157" s="69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</row>
    <row r="158" spans="6:21" ht="15.75">
      <c r="F158" s="69"/>
      <c r="G158" s="69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</row>
    <row r="159" spans="6:21" ht="15.75">
      <c r="F159" s="69"/>
      <c r="G159" s="69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</row>
    <row r="160" spans="6:21" ht="15.75">
      <c r="F160" s="69"/>
      <c r="G160" s="69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</row>
    <row r="161" spans="6:21" ht="15.75">
      <c r="F161" s="69"/>
      <c r="G161" s="69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</row>
    <row r="162" spans="6:21" ht="15.75">
      <c r="F162" s="69"/>
      <c r="G162" s="69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</row>
    <row r="163" spans="6:21" ht="15.75">
      <c r="F163" s="69"/>
      <c r="G163" s="69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</row>
    <row r="164" spans="6:21" ht="15.75">
      <c r="F164" s="69"/>
      <c r="G164" s="69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</row>
    <row r="165" spans="6:21" ht="15.75">
      <c r="F165" s="69"/>
      <c r="G165" s="69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</row>
    <row r="166" spans="6:21" ht="15.75">
      <c r="F166" s="69"/>
      <c r="G166" s="69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</row>
    <row r="167" spans="6:21" ht="15.75">
      <c r="F167" s="69"/>
      <c r="G167" s="69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</row>
    <row r="168" spans="6:21" ht="15.75">
      <c r="F168" s="69"/>
      <c r="G168" s="69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</row>
    <row r="169" spans="6:21" ht="15.75">
      <c r="F169" s="69"/>
      <c r="G169" s="69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</row>
    <row r="170" spans="6:21" ht="15.75">
      <c r="F170" s="69"/>
      <c r="G170" s="69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</row>
    <row r="171" spans="6:21" ht="15.75">
      <c r="F171" s="69"/>
      <c r="G171" s="69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</row>
    <row r="172" spans="6:21" ht="15.75">
      <c r="F172" s="69"/>
      <c r="G172" s="69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</row>
    <row r="173" spans="6:21" ht="15.75">
      <c r="F173" s="69"/>
      <c r="G173" s="69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</row>
    <row r="174" spans="6:21" ht="15.75">
      <c r="F174" s="69"/>
      <c r="G174" s="69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</row>
    <row r="175" spans="6:21" ht="15.75">
      <c r="F175" s="69"/>
      <c r="G175" s="69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</row>
    <row r="176" spans="6:21" ht="15.75">
      <c r="F176" s="69"/>
      <c r="G176" s="69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</row>
    <row r="177" spans="6:21" ht="15.75">
      <c r="F177" s="69"/>
      <c r="G177" s="69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</row>
    <row r="178" spans="6:21" ht="15.75">
      <c r="F178" s="69"/>
      <c r="G178" s="69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</row>
    <row r="179" spans="6:21" ht="15.75">
      <c r="F179" s="69"/>
      <c r="G179" s="69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</row>
    <row r="180" spans="6:21" ht="15.75">
      <c r="F180" s="69"/>
      <c r="G180" s="69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</row>
    <row r="181" spans="6:21" ht="15.75">
      <c r="F181" s="69"/>
      <c r="G181" s="69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</row>
    <row r="182" spans="6:21" ht="15.75">
      <c r="F182" s="69"/>
      <c r="G182" s="69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</row>
    <row r="183" spans="6:21" ht="15.75">
      <c r="F183" s="69"/>
      <c r="G183" s="69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</row>
    <row r="184" spans="6:21" ht="15.75">
      <c r="F184" s="69"/>
      <c r="G184" s="69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</row>
    <row r="185" spans="6:21" ht="15.75">
      <c r="F185" s="69"/>
      <c r="G185" s="69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</row>
    <row r="186" spans="6:21" ht="15.75">
      <c r="F186" s="69"/>
      <c r="G186" s="69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</row>
    <row r="187" spans="6:21" ht="15.75">
      <c r="F187" s="69"/>
      <c r="G187" s="69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</row>
    <row r="188" spans="6:21" ht="15.75">
      <c r="F188" s="69"/>
      <c r="G188" s="69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</row>
    <row r="189" spans="6:21" ht="15.75">
      <c r="F189" s="69"/>
      <c r="G189" s="69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</row>
    <row r="190" spans="6:21" ht="15.75">
      <c r="F190" s="69"/>
      <c r="G190" s="69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</row>
    <row r="191" spans="6:21" ht="15.75">
      <c r="F191" s="69"/>
      <c r="G191" s="69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</row>
    <row r="192" spans="6:21" ht="15.75">
      <c r="F192" s="69"/>
      <c r="G192" s="69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</row>
    <row r="193" spans="6:21" ht="15.75">
      <c r="F193" s="69"/>
      <c r="G193" s="69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</row>
    <row r="194" spans="6:21" ht="15.75">
      <c r="F194" s="69"/>
      <c r="G194" s="69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</row>
    <row r="195" spans="6:21" ht="15.75">
      <c r="F195" s="69"/>
      <c r="G195" s="69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</row>
    <row r="196" spans="6:21" ht="15.75">
      <c r="F196" s="69"/>
      <c r="G196" s="69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</row>
    <row r="197" spans="6:21" ht="15.75">
      <c r="F197" s="69"/>
      <c r="G197" s="69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</row>
    <row r="198" spans="6:21" ht="15.75">
      <c r="F198" s="69"/>
      <c r="G198" s="69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</row>
    <row r="199" spans="6:21" ht="15.75">
      <c r="F199" s="69"/>
      <c r="G199" s="69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</row>
    <row r="200" spans="6:21" ht="15.75">
      <c r="F200" s="69"/>
      <c r="G200" s="69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</row>
    <row r="201" spans="6:21" ht="15.75">
      <c r="F201" s="69"/>
      <c r="G201" s="69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</row>
    <row r="202" spans="6:21" ht="15.75">
      <c r="F202" s="69"/>
      <c r="G202" s="69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</row>
    <row r="203" spans="6:21" ht="15.75">
      <c r="F203" s="69"/>
      <c r="G203" s="69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</row>
    <row r="204" spans="6:21" ht="15.75">
      <c r="F204" s="69"/>
      <c r="G204" s="69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</row>
    <row r="205" spans="6:21" ht="15.75">
      <c r="F205" s="69"/>
      <c r="G205" s="69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</row>
    <row r="206" spans="6:21" ht="15.75">
      <c r="F206" s="69"/>
      <c r="G206" s="69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</row>
    <row r="207" spans="6:21" ht="15.75">
      <c r="F207" s="69"/>
      <c r="G207" s="69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</row>
    <row r="208" spans="6:21" ht="15.75">
      <c r="F208" s="69"/>
      <c r="G208" s="69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</row>
    <row r="209" spans="6:21" ht="15.75">
      <c r="F209" s="69"/>
      <c r="G209" s="69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</row>
    <row r="210" spans="6:21" ht="15.75">
      <c r="F210" s="69"/>
      <c r="G210" s="69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</row>
    <row r="211" spans="6:21" ht="15.75">
      <c r="F211" s="69"/>
      <c r="G211" s="69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</row>
    <row r="212" spans="6:21" ht="15.75">
      <c r="F212" s="69"/>
      <c r="G212" s="69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</row>
    <row r="213" spans="6:21" ht="15.75">
      <c r="F213" s="69"/>
      <c r="G213" s="69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</row>
    <row r="214" spans="6:21" ht="15.75">
      <c r="F214" s="69"/>
      <c r="G214" s="69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</row>
    <row r="215" spans="6:21" ht="15.75">
      <c r="F215" s="69"/>
      <c r="G215" s="69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</row>
    <row r="216" spans="6:21" ht="15.75">
      <c r="F216" s="69"/>
      <c r="G216" s="69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</row>
    <row r="217" spans="6:21" ht="15.75">
      <c r="F217" s="69"/>
      <c r="G217" s="69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</row>
    <row r="218" spans="6:21" ht="15.75">
      <c r="F218" s="69"/>
      <c r="G218" s="69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</row>
    <row r="219" spans="6:21" ht="15.75">
      <c r="F219" s="69"/>
      <c r="G219" s="69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</row>
    <row r="220" spans="6:21" ht="15.75">
      <c r="F220" s="69"/>
      <c r="G220" s="69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</row>
    <row r="221" spans="6:21" ht="15.75">
      <c r="F221" s="69"/>
      <c r="G221" s="69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</row>
    <row r="222" spans="6:21" ht="15.75">
      <c r="F222" s="69"/>
      <c r="G222" s="69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</row>
    <row r="223" spans="6:21" ht="15.75">
      <c r="F223" s="69"/>
      <c r="G223" s="69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</row>
    <row r="224" spans="6:21" ht="15.75">
      <c r="F224" s="69"/>
      <c r="G224" s="69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</row>
    <row r="225" spans="6:21" ht="15.75">
      <c r="F225" s="69"/>
      <c r="G225" s="69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</row>
    <row r="226" spans="6:21" ht="15.75">
      <c r="F226" s="69"/>
      <c r="G226" s="69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</row>
    <row r="227" spans="6:21" ht="15.75">
      <c r="F227" s="69"/>
      <c r="G227" s="69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</row>
    <row r="228" spans="6:21" ht="15.75">
      <c r="F228" s="69"/>
      <c r="G228" s="69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</row>
    <row r="229" spans="6:21" ht="15.75">
      <c r="F229" s="69"/>
      <c r="G229" s="69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</row>
    <row r="230" spans="6:21" ht="15.75">
      <c r="F230" s="69"/>
      <c r="G230" s="69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</row>
    <row r="231" spans="6:21" ht="15.75">
      <c r="F231" s="69"/>
      <c r="G231" s="69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</row>
    <row r="232" spans="6:21" ht="15.75">
      <c r="F232" s="69"/>
      <c r="G232" s="69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</row>
    <row r="233" spans="6:21" ht="15.75">
      <c r="F233" s="69"/>
      <c r="G233" s="69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</row>
    <row r="234" spans="6:21" ht="15.75">
      <c r="F234" s="69"/>
      <c r="G234" s="69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</row>
    <row r="235" spans="6:21" ht="15.75">
      <c r="F235" s="69"/>
      <c r="G235" s="69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</row>
    <row r="236" spans="6:21" ht="15.75">
      <c r="F236" s="69"/>
      <c r="G236" s="69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</row>
    <row r="237" spans="6:21" ht="15.75">
      <c r="F237" s="69"/>
      <c r="G237" s="69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</row>
    <row r="238" spans="6:21" ht="15.75">
      <c r="F238" s="69"/>
      <c r="G238" s="69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</row>
    <row r="239" spans="6:21" ht="15.75">
      <c r="F239" s="69"/>
      <c r="G239" s="69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</row>
    <row r="240" spans="6:21" ht="15.75">
      <c r="F240" s="69"/>
      <c r="G240" s="69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</row>
    <row r="241" spans="6:21" ht="15.75">
      <c r="F241" s="69"/>
      <c r="G241" s="69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</row>
    <row r="242" spans="6:21" ht="15.75">
      <c r="F242" s="69"/>
      <c r="G242" s="69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</row>
    <row r="243" spans="6:21" ht="15.75">
      <c r="F243" s="69"/>
      <c r="G243" s="69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</row>
    <row r="244" spans="6:21" ht="15.75">
      <c r="F244" s="69"/>
      <c r="G244" s="69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</row>
    <row r="245" spans="6:21" ht="15.75">
      <c r="F245" s="69"/>
      <c r="G245" s="69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</row>
    <row r="246" spans="6:21" ht="15.75">
      <c r="F246" s="69"/>
      <c r="G246" s="69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</row>
    <row r="247" spans="6:21" ht="15.75">
      <c r="F247" s="69"/>
      <c r="G247" s="69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</row>
    <row r="248" spans="6:21" ht="15.75">
      <c r="F248" s="69"/>
      <c r="G248" s="69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</row>
    <row r="249" spans="6:21" ht="15.75">
      <c r="F249" s="69"/>
      <c r="G249" s="69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</row>
    <row r="250" spans="6:21" ht="15.75">
      <c r="F250" s="69"/>
      <c r="G250" s="69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</row>
    <row r="251" spans="6:21" ht="15.75">
      <c r="F251" s="69"/>
      <c r="G251" s="69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</row>
    <row r="252" spans="6:21" ht="15.75">
      <c r="F252" s="69"/>
      <c r="G252" s="69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</row>
    <row r="253" spans="6:21" ht="15.75">
      <c r="F253" s="69"/>
      <c r="G253" s="69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</row>
    <row r="254" spans="6:21" ht="15.75">
      <c r="F254" s="69"/>
      <c r="G254" s="69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</row>
    <row r="255" spans="6:21" ht="15.75">
      <c r="F255" s="69"/>
      <c r="G255" s="69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</row>
    <row r="256" spans="6:21" ht="15.75">
      <c r="F256" s="69"/>
      <c r="G256" s="69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</row>
    <row r="257" spans="6:21" ht="15.75">
      <c r="F257" s="69"/>
      <c r="G257" s="69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</row>
    <row r="258" spans="6:21" ht="15.75">
      <c r="F258" s="69"/>
      <c r="G258" s="69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</row>
    <row r="259" spans="6:21" ht="15.75">
      <c r="F259" s="69"/>
      <c r="G259" s="69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</row>
    <row r="260" spans="6:21" ht="15.75">
      <c r="F260" s="69"/>
      <c r="G260" s="69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</row>
    <row r="261" spans="6:21" ht="15.75">
      <c r="F261" s="69"/>
      <c r="G261" s="69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</row>
    <row r="262" spans="6:21" ht="15.75">
      <c r="F262" s="69"/>
      <c r="G262" s="69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</row>
    <row r="263" spans="6:21" ht="15.75">
      <c r="F263" s="69"/>
      <c r="G263" s="69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</row>
    <row r="264" spans="6:21" ht="15.75">
      <c r="F264" s="69"/>
      <c r="G264" s="69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</row>
    <row r="265" spans="6:21" ht="15.75">
      <c r="F265" s="69"/>
      <c r="G265" s="69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</row>
    <row r="266" spans="6:21" ht="15.75">
      <c r="F266" s="69"/>
      <c r="G266" s="69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</row>
    <row r="267" spans="6:21" ht="15.75">
      <c r="F267" s="69"/>
      <c r="G267" s="69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</row>
    <row r="268" spans="6:21" ht="15.75">
      <c r="F268" s="69"/>
      <c r="G268" s="69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</row>
    <row r="269" spans="6:21" ht="15.75">
      <c r="F269" s="69"/>
      <c r="G269" s="69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</row>
    <row r="270" spans="6:21" ht="15.75">
      <c r="F270" s="69"/>
      <c r="G270" s="69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</row>
    <row r="271" spans="6:21" ht="15.75">
      <c r="F271" s="69"/>
      <c r="G271" s="69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</row>
    <row r="272" spans="6:21" ht="15.75">
      <c r="F272" s="69"/>
      <c r="G272" s="69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</row>
    <row r="273" spans="6:21" ht="15.75">
      <c r="F273" s="69"/>
      <c r="G273" s="69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</row>
    <row r="274" spans="6:21" ht="15.75">
      <c r="F274" s="69"/>
      <c r="G274" s="69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</row>
    <row r="275" spans="6:21" ht="15.75">
      <c r="F275" s="69"/>
      <c r="G275" s="69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</row>
    <row r="276" spans="6:21" ht="15.75">
      <c r="F276" s="69"/>
      <c r="G276" s="69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</row>
    <row r="277" spans="6:21" ht="15.75">
      <c r="F277" s="69"/>
      <c r="G277" s="69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</row>
    <row r="278" spans="6:21" ht="15.75">
      <c r="F278" s="69"/>
      <c r="G278" s="69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</row>
    <row r="279" spans="6:21" ht="15.75">
      <c r="F279" s="69"/>
      <c r="G279" s="69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</row>
    <row r="280" spans="6:21" ht="15.75">
      <c r="F280" s="69"/>
      <c r="G280" s="69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</row>
    <row r="281" spans="6:21" ht="15.75">
      <c r="F281" s="69"/>
      <c r="G281" s="69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</row>
    <row r="282" spans="6:21" ht="15.75">
      <c r="F282" s="69"/>
      <c r="G282" s="69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</row>
    <row r="283" spans="6:21" ht="15.75">
      <c r="F283" s="69"/>
      <c r="G283" s="69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</row>
    <row r="284" spans="6:21" ht="15.75">
      <c r="F284" s="69"/>
      <c r="G284" s="69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</row>
    <row r="285" spans="6:21" ht="15.75">
      <c r="F285" s="69"/>
      <c r="G285" s="69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</row>
    <row r="286" spans="6:21" ht="15.75">
      <c r="F286" s="69"/>
      <c r="G286" s="69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</row>
    <row r="287" spans="6:21" ht="15.75">
      <c r="F287" s="69"/>
      <c r="G287" s="69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</row>
    <row r="288" spans="6:21" ht="15.75">
      <c r="F288" s="69"/>
      <c r="G288" s="69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</row>
    <row r="289" spans="6:21" ht="15.75">
      <c r="F289" s="69"/>
      <c r="G289" s="69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</row>
    <row r="290" spans="6:21" ht="15.75">
      <c r="F290" s="69"/>
      <c r="G290" s="69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</row>
    <row r="291" spans="6:21" ht="15.75">
      <c r="F291" s="69"/>
      <c r="G291" s="69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</row>
    <row r="292" spans="6:21" ht="15.75">
      <c r="F292" s="69"/>
      <c r="G292" s="69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</row>
    <row r="293" spans="6:21" ht="15.75">
      <c r="F293" s="69"/>
      <c r="G293" s="69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</row>
    <row r="294" spans="6:21" ht="15.75">
      <c r="F294" s="69"/>
      <c r="G294" s="69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</row>
    <row r="295" spans="6:21" ht="15.75">
      <c r="F295" s="69"/>
      <c r="G295" s="69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</row>
    <row r="296" spans="6:21" ht="15.75">
      <c r="F296" s="69"/>
      <c r="G296" s="69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</row>
    <row r="297" spans="6:21" ht="15.75">
      <c r="F297" s="69"/>
      <c r="G297" s="69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</row>
    <row r="298" spans="6:21" ht="15.75">
      <c r="F298" s="69"/>
      <c r="G298" s="69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</row>
    <row r="299" spans="6:21" ht="15.75">
      <c r="F299" s="69"/>
      <c r="G299" s="69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</row>
    <row r="300" spans="6:21" ht="15.75">
      <c r="F300" s="69"/>
      <c r="G300" s="69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</row>
    <row r="301" spans="6:21" ht="15.75">
      <c r="F301" s="69"/>
      <c r="G301" s="69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</row>
    <row r="302" spans="6:21" ht="15.75">
      <c r="F302" s="69"/>
      <c r="G302" s="69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</row>
    <row r="303" spans="6:21" ht="15.75">
      <c r="F303" s="69"/>
      <c r="G303" s="69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</row>
    <row r="304" spans="6:21" ht="15.75">
      <c r="F304" s="69"/>
      <c r="G304" s="69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</row>
    <row r="305" spans="6:21" ht="15.75">
      <c r="F305" s="69"/>
      <c r="G305" s="69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</row>
    <row r="306" spans="6:21" ht="15.75">
      <c r="F306" s="69"/>
      <c r="G306" s="69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</row>
    <row r="307" spans="6:21" ht="15.75">
      <c r="F307" s="69"/>
      <c r="G307" s="69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</row>
    <row r="308" spans="6:21" ht="15.75">
      <c r="F308" s="69"/>
      <c r="G308" s="69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</row>
    <row r="309" spans="6:21" ht="15.75">
      <c r="F309" s="69"/>
      <c r="G309" s="69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</row>
    <row r="310" spans="6:21" ht="15.75">
      <c r="F310" s="69"/>
      <c r="G310" s="69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</row>
    <row r="311" spans="6:21" ht="15.75">
      <c r="F311" s="69"/>
      <c r="G311" s="69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</row>
    <row r="312" spans="6:21" ht="15.75">
      <c r="F312" s="69"/>
      <c r="G312" s="69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</row>
    <row r="313" spans="6:21" ht="15.75">
      <c r="F313" s="69"/>
      <c r="G313" s="69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</row>
    <row r="314" spans="6:21" ht="15.75">
      <c r="F314" s="69"/>
      <c r="G314" s="69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</row>
    <row r="315" spans="6:21" ht="15.75">
      <c r="F315" s="69"/>
      <c r="G315" s="69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</row>
    <row r="316" spans="6:21" ht="15.75">
      <c r="F316" s="69"/>
      <c r="G316" s="69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</row>
    <row r="317" spans="6:21" ht="15.75">
      <c r="F317" s="69"/>
      <c r="G317" s="69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</row>
    <row r="318" spans="6:21" ht="15.75">
      <c r="F318" s="69"/>
      <c r="G318" s="69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</row>
    <row r="319" spans="6:21" ht="15.75">
      <c r="F319" s="69"/>
      <c r="G319" s="69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</row>
    <row r="320" spans="6:21" ht="15.75">
      <c r="F320" s="69"/>
      <c r="G320" s="69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</row>
    <row r="321" spans="6:21" ht="15.75">
      <c r="F321" s="69"/>
      <c r="G321" s="69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</row>
    <row r="322" spans="6:21" ht="15.75">
      <c r="F322" s="69"/>
      <c r="G322" s="69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</row>
    <row r="323" spans="6:21" ht="15.75">
      <c r="F323" s="69"/>
      <c r="G323" s="69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</row>
    <row r="324" spans="6:21" ht="15.75">
      <c r="F324" s="69"/>
      <c r="G324" s="69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</row>
    <row r="325" spans="6:21" ht="15.75">
      <c r="F325" s="69"/>
      <c r="G325" s="69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</row>
    <row r="326" spans="6:21" ht="15.75">
      <c r="F326" s="69"/>
      <c r="G326" s="69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</row>
    <row r="327" spans="6:21" ht="15.75">
      <c r="F327" s="69"/>
      <c r="G327" s="69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</row>
    <row r="328" spans="6:21" ht="15.75">
      <c r="F328" s="69"/>
      <c r="G328" s="69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</row>
    <row r="329" spans="6:21" ht="15.75">
      <c r="F329" s="69"/>
      <c r="G329" s="69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</row>
    <row r="330" spans="6:21" ht="15.75">
      <c r="F330" s="69"/>
      <c r="G330" s="69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</row>
    <row r="331" spans="6:21" ht="15.75">
      <c r="F331" s="69"/>
      <c r="G331" s="69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</row>
    <row r="332" spans="6:21" ht="15.75">
      <c r="F332" s="69"/>
      <c r="G332" s="69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</row>
    <row r="333" spans="6:21" ht="15.75">
      <c r="F333" s="69"/>
      <c r="G333" s="69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</row>
    <row r="334" spans="6:21" ht="15.75">
      <c r="F334" s="69"/>
      <c r="G334" s="69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</row>
    <row r="335" spans="6:21" ht="15.75">
      <c r="F335" s="69"/>
      <c r="G335" s="69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</row>
    <row r="336" spans="6:21" ht="15.75">
      <c r="F336" s="69"/>
      <c r="G336" s="69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</row>
    <row r="337" spans="6:21" ht="15.75">
      <c r="F337" s="69"/>
      <c r="G337" s="69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</row>
    <row r="338" spans="6:21" ht="15.75">
      <c r="F338" s="69"/>
      <c r="G338" s="69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</row>
    <row r="339" spans="6:21" ht="15.75">
      <c r="F339" s="69"/>
      <c r="G339" s="69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</row>
    <row r="340" spans="6:21" ht="15.75">
      <c r="F340" s="69"/>
      <c r="G340" s="69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</row>
    <row r="341" spans="6:21" ht="15.75">
      <c r="F341" s="69"/>
      <c r="G341" s="69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</row>
    <row r="342" spans="6:21" ht="15.75">
      <c r="F342" s="69"/>
      <c r="G342" s="69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</row>
    <row r="343" spans="6:21" ht="15.75">
      <c r="F343" s="69"/>
      <c r="G343" s="69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</row>
    <row r="344" spans="6:21" ht="15.75">
      <c r="F344" s="69"/>
      <c r="G344" s="69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</row>
    <row r="345" spans="6:21" ht="15.75">
      <c r="F345" s="69"/>
      <c r="G345" s="69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</row>
    <row r="346" spans="6:21" ht="15.75">
      <c r="F346" s="69"/>
      <c r="G346" s="69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</row>
    <row r="347" spans="6:21" ht="15.75">
      <c r="F347" s="69"/>
      <c r="G347" s="69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</row>
    <row r="348" spans="6:21" ht="15.75">
      <c r="F348" s="69"/>
      <c r="G348" s="69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</row>
    <row r="349" spans="6:21" ht="15.75">
      <c r="F349" s="69"/>
      <c r="G349" s="69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</row>
    <row r="350" spans="6:21" ht="15.75">
      <c r="F350" s="69"/>
      <c r="G350" s="69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</row>
    <row r="351" spans="6:21" ht="15.75">
      <c r="F351" s="69"/>
      <c r="G351" s="69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</row>
    <row r="352" spans="6:21" ht="15.75">
      <c r="F352" s="69"/>
      <c r="G352" s="69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</row>
    <row r="353" spans="6:21" ht="15.75">
      <c r="F353" s="69"/>
      <c r="G353" s="69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</row>
    <row r="354" spans="6:21" ht="15.75">
      <c r="F354" s="69"/>
      <c r="G354" s="69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</row>
    <row r="355" spans="6:21" ht="15.75">
      <c r="F355" s="69"/>
      <c r="G355" s="69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</row>
    <row r="356" spans="6:21" ht="15.75">
      <c r="F356" s="69"/>
      <c r="G356" s="69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</row>
    <row r="357" spans="6:21" ht="15.75">
      <c r="F357" s="69"/>
      <c r="G357" s="69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</row>
    <row r="358" spans="6:21" ht="15.75">
      <c r="F358" s="69"/>
      <c r="G358" s="69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</row>
    <row r="359" spans="6:21" ht="15.75">
      <c r="F359" s="69"/>
      <c r="G359" s="69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</row>
    <row r="360" spans="6:21" ht="15.75">
      <c r="F360" s="69"/>
      <c r="G360" s="69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</row>
    <row r="361" spans="6:21" ht="15.75">
      <c r="F361" s="69"/>
      <c r="G361" s="69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</row>
    <row r="362" spans="6:21" ht="15.75">
      <c r="F362" s="69"/>
      <c r="G362" s="69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</row>
    <row r="363" spans="6:21" ht="15.75">
      <c r="F363" s="69"/>
      <c r="G363" s="69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</row>
    <row r="364" spans="6:21" ht="15.75">
      <c r="F364" s="69"/>
      <c r="G364" s="69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</row>
    <row r="365" spans="6:21" ht="15.75">
      <c r="F365" s="69"/>
      <c r="G365" s="69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</row>
    <row r="366" spans="6:21" ht="15.75">
      <c r="F366" s="69"/>
      <c r="G366" s="69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</row>
    <row r="367" spans="6:21" ht="15.75">
      <c r="F367" s="69"/>
      <c r="G367" s="69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</row>
    <row r="368" spans="6:21" ht="15.75">
      <c r="F368" s="69"/>
      <c r="G368" s="69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</row>
    <row r="369" spans="6:21" ht="15.75">
      <c r="F369" s="69"/>
      <c r="G369" s="69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</row>
    <row r="370" spans="6:21" ht="15.75">
      <c r="F370" s="69"/>
      <c r="G370" s="69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</row>
    <row r="371" spans="6:21" ht="15.75">
      <c r="F371" s="69"/>
      <c r="G371" s="69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</row>
    <row r="372" spans="6:21" ht="15.75">
      <c r="F372" s="69"/>
      <c r="G372" s="69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</row>
    <row r="373" spans="6:21" ht="15.75">
      <c r="F373" s="69"/>
      <c r="G373" s="69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</row>
    <row r="374" spans="6:21" ht="15.75">
      <c r="F374" s="69"/>
      <c r="G374" s="69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</row>
    <row r="375" spans="6:21" ht="15.75">
      <c r="F375" s="69"/>
      <c r="G375" s="69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</row>
    <row r="376" spans="6:21" ht="15.75">
      <c r="F376" s="69"/>
      <c r="G376" s="69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</row>
    <row r="377" spans="6:21" ht="15.75">
      <c r="F377" s="69"/>
      <c r="G377" s="69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</row>
    <row r="378" spans="6:21" ht="15.75">
      <c r="F378" s="69"/>
      <c r="G378" s="69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</row>
    <row r="379" spans="6:21" ht="15.75">
      <c r="F379" s="69"/>
      <c r="G379" s="69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</row>
    <row r="380" spans="6:21" ht="15.75">
      <c r="F380" s="69"/>
      <c r="G380" s="69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</row>
    <row r="381" spans="6:21" ht="15.75">
      <c r="F381" s="69"/>
      <c r="G381" s="69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</row>
    <row r="382" spans="6:21" ht="15.75">
      <c r="F382" s="69"/>
      <c r="G382" s="69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</row>
    <row r="383" spans="6:21" ht="15.75">
      <c r="F383" s="69"/>
      <c r="G383" s="69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</row>
    <row r="384" spans="6:21" ht="15.75">
      <c r="F384" s="69"/>
      <c r="G384" s="69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</row>
    <row r="385" spans="6:21" ht="15.75">
      <c r="F385" s="69"/>
      <c r="G385" s="69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</row>
    <row r="386" spans="6:21" ht="15.75">
      <c r="F386" s="69"/>
      <c r="G386" s="69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</row>
    <row r="387" spans="6:21" ht="15.75">
      <c r="F387" s="69"/>
      <c r="G387" s="69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</row>
    <row r="388" spans="6:21" ht="15.75">
      <c r="F388" s="69"/>
      <c r="G388" s="69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</row>
    <row r="389" spans="6:21" ht="15.75">
      <c r="F389" s="69"/>
      <c r="G389" s="69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</row>
    <row r="390" spans="6:21" ht="15.75">
      <c r="F390" s="69"/>
      <c r="G390" s="69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</row>
    <row r="391" spans="6:21" ht="15.75">
      <c r="F391" s="69"/>
      <c r="G391" s="69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</row>
    <row r="392" spans="6:21" ht="15.75">
      <c r="F392" s="69"/>
      <c r="G392" s="69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</row>
    <row r="393" spans="6:21" ht="15.75">
      <c r="F393" s="69"/>
      <c r="G393" s="69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</row>
    <row r="394" spans="6:21" ht="15.75">
      <c r="F394" s="69"/>
      <c r="G394" s="69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</row>
    <row r="395" spans="6:21" ht="15.75">
      <c r="F395" s="69"/>
      <c r="G395" s="69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</row>
    <row r="396" spans="6:21" ht="15.75">
      <c r="F396" s="69"/>
      <c r="G396" s="69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</row>
    <row r="397" spans="6:21" ht="15.75">
      <c r="F397" s="69"/>
      <c r="G397" s="69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</row>
    <row r="398" spans="6:21" ht="15.75">
      <c r="F398" s="69"/>
      <c r="G398" s="69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</row>
    <row r="399" spans="6:21" ht="15.75">
      <c r="F399" s="69"/>
      <c r="G399" s="69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</row>
    <row r="400" spans="6:21" ht="15.75">
      <c r="F400" s="69"/>
      <c r="G400" s="69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</row>
    <row r="401" spans="6:21" ht="15.75">
      <c r="F401" s="69"/>
      <c r="G401" s="69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</row>
    <row r="402" spans="6:21" ht="15.75">
      <c r="F402" s="69"/>
      <c r="G402" s="69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</row>
    <row r="403" spans="6:21" ht="15.75">
      <c r="F403" s="69"/>
      <c r="G403" s="69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</row>
    <row r="404" spans="6:21" ht="15.75">
      <c r="F404" s="69"/>
      <c r="G404" s="69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</row>
    <row r="405" spans="6:21" ht="15.75">
      <c r="F405" s="69"/>
      <c r="G405" s="69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</row>
    <row r="406" spans="6:21" ht="15.75">
      <c r="F406" s="69"/>
      <c r="G406" s="69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</row>
    <row r="407" spans="6:21" ht="15.75">
      <c r="F407" s="69"/>
      <c r="G407" s="69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</row>
    <row r="408" spans="6:21" ht="15.75">
      <c r="F408" s="69"/>
      <c r="G408" s="69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</row>
    <row r="409" spans="6:21" ht="15.75">
      <c r="F409" s="69"/>
      <c r="G409" s="69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</row>
    <row r="410" spans="6:21" ht="15.75">
      <c r="F410" s="69"/>
      <c r="G410" s="69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</row>
    <row r="411" spans="6:21" ht="15.75">
      <c r="F411" s="69"/>
      <c r="G411" s="69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</row>
    <row r="412" spans="6:21" ht="15.75">
      <c r="F412" s="69"/>
      <c r="G412" s="69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</row>
    <row r="413" spans="6:21" ht="15.75">
      <c r="F413" s="69"/>
      <c r="G413" s="69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</row>
    <row r="414" spans="6:21" ht="15.75">
      <c r="F414" s="69"/>
      <c r="G414" s="69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</row>
    <row r="415" spans="6:21" ht="15.75">
      <c r="F415" s="69"/>
      <c r="G415" s="69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</row>
    <row r="416" spans="6:21" ht="15.75">
      <c r="F416" s="69"/>
      <c r="G416" s="69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</row>
    <row r="417" spans="6:21" ht="15.75">
      <c r="F417" s="69"/>
      <c r="G417" s="69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</row>
    <row r="418" spans="6:21" ht="15.75">
      <c r="F418" s="69"/>
      <c r="G418" s="69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</row>
    <row r="419" spans="6:21" ht="15.75">
      <c r="F419" s="69"/>
      <c r="G419" s="69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</row>
    <row r="420" spans="6:21" ht="15.75">
      <c r="F420" s="69"/>
      <c r="G420" s="69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</row>
    <row r="421" spans="6:21" ht="15.75">
      <c r="F421" s="69"/>
      <c r="G421" s="69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</row>
    <row r="422" spans="6:21" ht="15.75">
      <c r="F422" s="69"/>
      <c r="G422" s="69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</row>
    <row r="423" spans="6:21" ht="15.75">
      <c r="F423" s="69"/>
      <c r="G423" s="69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</row>
    <row r="424" spans="6:21" ht="15.75">
      <c r="F424" s="69"/>
      <c r="G424" s="69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</row>
    <row r="425" spans="6:21" ht="15.75">
      <c r="F425" s="69"/>
      <c r="G425" s="69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</row>
    <row r="426" spans="6:21" ht="15.75">
      <c r="F426" s="69"/>
      <c r="G426" s="69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</row>
    <row r="427" spans="6:21" ht="15.75">
      <c r="F427" s="69"/>
      <c r="G427" s="69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</row>
    <row r="428" spans="6:21" ht="15.75">
      <c r="F428" s="69"/>
      <c r="G428" s="69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</row>
    <row r="429" spans="6:21" ht="15.75">
      <c r="F429" s="69"/>
      <c r="G429" s="69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</row>
    <row r="430" spans="6:21" ht="15.75">
      <c r="F430" s="69"/>
      <c r="G430" s="69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</row>
    <row r="431" spans="6:21" ht="15.75">
      <c r="F431" s="69"/>
      <c r="G431" s="69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</row>
    <row r="432" spans="6:21" ht="15.75">
      <c r="F432" s="69"/>
      <c r="G432" s="69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</row>
    <row r="433" spans="6:21" ht="15.75">
      <c r="F433" s="69"/>
      <c r="G433" s="69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</row>
    <row r="434" spans="6:21" ht="15.75">
      <c r="F434" s="69"/>
      <c r="G434" s="69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</row>
    <row r="435" spans="6:21" ht="15.75">
      <c r="F435" s="69"/>
      <c r="G435" s="69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</row>
    <row r="436" spans="6:21" ht="15.75">
      <c r="F436" s="69"/>
      <c r="G436" s="69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</row>
    <row r="437" spans="6:21" ht="15.75">
      <c r="F437" s="69"/>
      <c r="G437" s="69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</row>
    <row r="438" spans="6:21" ht="15.75">
      <c r="F438" s="69"/>
      <c r="G438" s="69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</row>
    <row r="439" spans="6:21" ht="15.75">
      <c r="F439" s="69"/>
      <c r="G439" s="69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</row>
    <row r="440" spans="6:21" ht="15.75">
      <c r="F440" s="69"/>
      <c r="G440" s="69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</row>
    <row r="441" spans="6:21" ht="15.75">
      <c r="F441" s="69"/>
      <c r="G441" s="69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</row>
    <row r="442" spans="6:21" ht="15.75">
      <c r="F442" s="69"/>
      <c r="G442" s="69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</row>
    <row r="443" spans="6:21" ht="15.75">
      <c r="F443" s="69"/>
      <c r="G443" s="69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</row>
    <row r="444" spans="6:21" ht="15.75">
      <c r="F444" s="69"/>
      <c r="G444" s="69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</row>
    <row r="445" spans="6:21" ht="15.75">
      <c r="F445" s="69"/>
      <c r="G445" s="69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</row>
    <row r="446" spans="6:21" ht="15.75">
      <c r="F446" s="69"/>
      <c r="G446" s="69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</row>
    <row r="447" spans="6:21" ht="15.75">
      <c r="F447" s="69"/>
      <c r="G447" s="69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</row>
    <row r="448" spans="6:21" ht="15.75">
      <c r="F448" s="69"/>
      <c r="G448" s="69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</row>
    <row r="449" spans="6:21" ht="15.75">
      <c r="F449" s="69"/>
      <c r="G449" s="69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</row>
    <row r="450" spans="6:21" ht="15.75">
      <c r="F450" s="69"/>
      <c r="G450" s="69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</row>
    <row r="451" spans="6:21" ht="15.75">
      <c r="F451" s="69"/>
      <c r="G451" s="69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</row>
    <row r="452" spans="6:21" ht="15.75">
      <c r="F452" s="69"/>
      <c r="G452" s="69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</row>
    <row r="453" spans="6:21" ht="15.75">
      <c r="F453" s="69"/>
      <c r="G453" s="69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</row>
    <row r="454" spans="6:21" ht="15.75">
      <c r="F454" s="69"/>
      <c r="G454" s="69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</row>
    <row r="455" spans="6:21" ht="15.75">
      <c r="F455" s="69"/>
      <c r="G455" s="69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</row>
    <row r="456" spans="6:21" ht="15.75">
      <c r="F456" s="69"/>
      <c r="G456" s="69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</row>
    <row r="457" spans="6:21" ht="15.75">
      <c r="F457" s="69"/>
      <c r="G457" s="69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</row>
    <row r="458" spans="6:21" ht="15.75">
      <c r="F458" s="69"/>
      <c r="G458" s="69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</row>
    <row r="459" spans="6:21" ht="15.75">
      <c r="F459" s="69"/>
      <c r="G459" s="69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</row>
    <row r="460" spans="6:21" ht="15.75">
      <c r="F460" s="69"/>
      <c r="G460" s="69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</row>
    <row r="461" spans="6:21" ht="15.75">
      <c r="F461" s="69"/>
      <c r="G461" s="69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</row>
    <row r="462" spans="6:21" ht="15.75">
      <c r="F462" s="69"/>
      <c r="G462" s="69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</row>
    <row r="463" spans="6:21" ht="15.75">
      <c r="F463" s="69"/>
      <c r="G463" s="69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</row>
    <row r="464" spans="6:21" ht="15.75">
      <c r="F464" s="69"/>
      <c r="G464" s="69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</row>
    <row r="465" spans="6:21" ht="15.75">
      <c r="F465" s="69"/>
      <c r="G465" s="69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</row>
    <row r="466" spans="6:21" ht="15.75">
      <c r="F466" s="69"/>
      <c r="G466" s="69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</row>
    <row r="467" spans="6:21" ht="15.75">
      <c r="F467" s="69"/>
      <c r="G467" s="69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</row>
    <row r="468" spans="6:21" ht="15.75">
      <c r="F468" s="69"/>
      <c r="G468" s="69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</row>
    <row r="469" spans="6:21" ht="15.75">
      <c r="F469" s="69"/>
      <c r="G469" s="69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</row>
    <row r="470" spans="6:21" ht="15.75">
      <c r="F470" s="69"/>
      <c r="G470" s="69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</row>
    <row r="471" spans="6:21" ht="15.75">
      <c r="F471" s="69"/>
      <c r="G471" s="69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</row>
    <row r="472" spans="6:21" ht="15.75">
      <c r="F472" s="69"/>
      <c r="G472" s="69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</row>
    <row r="473" spans="6:21" ht="15.75">
      <c r="F473" s="69"/>
      <c r="G473" s="69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</row>
    <row r="474" spans="6:21" ht="15.75">
      <c r="F474" s="69"/>
      <c r="G474" s="69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</row>
    <row r="475" spans="6:21" ht="15.75">
      <c r="F475" s="69"/>
      <c r="G475" s="69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</row>
    <row r="476" spans="6:21" ht="15.75">
      <c r="F476" s="69"/>
      <c r="G476" s="69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</row>
    <row r="477" spans="6:21" ht="15.75">
      <c r="F477" s="69"/>
      <c r="G477" s="69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</row>
    <row r="478" spans="6:21" ht="15.75">
      <c r="F478" s="69"/>
      <c r="G478" s="69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</row>
    <row r="479" spans="6:21" ht="15.75">
      <c r="F479" s="69"/>
      <c r="G479" s="69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</row>
    <row r="480" spans="6:21" ht="15.75">
      <c r="F480" s="69"/>
      <c r="G480" s="69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</row>
    <row r="481" spans="6:21" ht="15.75">
      <c r="F481" s="69"/>
      <c r="G481" s="69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</row>
    <row r="482" spans="6:21" ht="15.75">
      <c r="F482" s="69"/>
      <c r="G482" s="69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</row>
    <row r="483" spans="6:21" ht="15.75">
      <c r="F483" s="69"/>
      <c r="G483" s="69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</row>
    <row r="484" spans="6:21" ht="15.75">
      <c r="F484" s="69"/>
      <c r="G484" s="69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</row>
    <row r="485" spans="6:21" ht="15.75">
      <c r="F485" s="69"/>
      <c r="G485" s="69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</row>
    <row r="486" spans="6:21" ht="15.75">
      <c r="F486" s="69"/>
      <c r="G486" s="69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</row>
    <row r="487" spans="6:21" ht="15.75">
      <c r="F487" s="69"/>
      <c r="G487" s="69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</row>
    <row r="488" spans="6:21" ht="15.75">
      <c r="F488" s="69"/>
      <c r="G488" s="69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</row>
    <row r="489" spans="6:21" ht="15.75">
      <c r="F489" s="69"/>
      <c r="G489" s="69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</row>
    <row r="490" spans="6:21" ht="15.75">
      <c r="F490" s="69"/>
      <c r="G490" s="69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</row>
    <row r="491" spans="6:21" ht="15.75">
      <c r="F491" s="69"/>
      <c r="G491" s="69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</row>
    <row r="492" spans="6:21" ht="15.75">
      <c r="F492" s="69"/>
      <c r="G492" s="69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</row>
    <row r="493" spans="6:21" ht="15.75">
      <c r="F493" s="69"/>
      <c r="G493" s="69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</row>
    <row r="494" spans="6:21" ht="15.75">
      <c r="F494" s="69"/>
      <c r="G494" s="69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</row>
    <row r="495" spans="6:21" ht="15.75">
      <c r="F495" s="69"/>
      <c r="G495" s="69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</row>
    <row r="496" spans="6:21" ht="15.75">
      <c r="F496" s="69"/>
      <c r="G496" s="69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</row>
    <row r="497" spans="6:21" ht="15.75">
      <c r="F497" s="69"/>
      <c r="G497" s="69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</row>
    <row r="498" spans="6:21" ht="15.75">
      <c r="F498" s="69"/>
      <c r="G498" s="69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</row>
    <row r="499" spans="6:21" ht="15.75">
      <c r="F499" s="69"/>
      <c r="G499" s="69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</row>
    <row r="500" spans="6:21" ht="15.75">
      <c r="F500" s="69"/>
      <c r="G500" s="69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</row>
    <row r="501" spans="6:21" ht="15.75">
      <c r="F501" s="69"/>
      <c r="G501" s="69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</row>
    <row r="502" spans="6:21" ht="15.75">
      <c r="F502" s="69"/>
      <c r="G502" s="69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</row>
    <row r="503" spans="6:21" ht="15.75">
      <c r="F503" s="69"/>
      <c r="G503" s="69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</row>
    <row r="504" spans="6:21" ht="15.75">
      <c r="F504" s="69"/>
      <c r="G504" s="69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</row>
    <row r="505" spans="6:21" ht="15.75">
      <c r="F505" s="69"/>
      <c r="G505" s="69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</row>
    <row r="506" spans="6:21" ht="15.75">
      <c r="F506" s="69"/>
      <c r="G506" s="69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</row>
    <row r="507" spans="6:21" ht="15.75">
      <c r="F507" s="69"/>
      <c r="G507" s="69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</row>
    <row r="508" spans="6:21" ht="15.75">
      <c r="F508" s="69"/>
      <c r="G508" s="69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</row>
    <row r="509" spans="6:21" ht="15.75">
      <c r="F509" s="69"/>
      <c r="G509" s="69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</row>
    <row r="510" spans="6:21" ht="15.75">
      <c r="F510" s="69"/>
      <c r="G510" s="69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</row>
    <row r="511" spans="6:21" ht="15.75">
      <c r="F511" s="69"/>
      <c r="G511" s="69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</row>
    <row r="512" spans="6:21" ht="15.75">
      <c r="F512" s="69"/>
      <c r="G512" s="69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</row>
    <row r="513" spans="6:21" ht="15.75">
      <c r="F513" s="69"/>
      <c r="G513" s="69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</row>
    <row r="514" spans="6:21" ht="15.75">
      <c r="F514" s="69"/>
      <c r="G514" s="69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</row>
    <row r="515" spans="6:21" ht="15.75">
      <c r="F515" s="69"/>
      <c r="G515" s="69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</row>
    <row r="516" spans="6:21" ht="15.75">
      <c r="F516" s="69"/>
      <c r="G516" s="69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</row>
    <row r="517" spans="6:21" ht="15.75">
      <c r="F517" s="69"/>
      <c r="G517" s="69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</row>
    <row r="518" spans="6:21" ht="15.75">
      <c r="F518" s="69"/>
      <c r="G518" s="69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</row>
    <row r="519" spans="6:21" ht="15.75">
      <c r="F519" s="69"/>
      <c r="G519" s="69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</row>
    <row r="520" spans="6:21" ht="15.75">
      <c r="F520" s="69"/>
      <c r="G520" s="69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</row>
    <row r="521" spans="6:21" ht="15.75">
      <c r="F521" s="69"/>
      <c r="G521" s="69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</row>
    <row r="522" spans="6:21" ht="15.75">
      <c r="F522" s="69"/>
      <c r="G522" s="69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</row>
    <row r="523" spans="6:21" ht="15.75">
      <c r="F523" s="69"/>
      <c r="G523" s="69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</row>
    <row r="524" spans="6:21" ht="15.75">
      <c r="F524" s="69"/>
      <c r="G524" s="69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</row>
    <row r="525" spans="6:21" ht="15.75">
      <c r="F525" s="69"/>
      <c r="G525" s="69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</row>
    <row r="526" spans="6:21" ht="15.75">
      <c r="F526" s="69"/>
      <c r="G526" s="69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</row>
    <row r="527" spans="6:21" ht="15.75">
      <c r="F527" s="69"/>
      <c r="G527" s="69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</row>
    <row r="528" spans="6:21" ht="15.75">
      <c r="F528" s="69"/>
      <c r="G528" s="69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</row>
    <row r="529" spans="6:21" ht="15.75">
      <c r="F529" s="69"/>
      <c r="G529" s="69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</row>
    <row r="530" spans="6:21" ht="15.75">
      <c r="F530" s="69"/>
      <c r="G530" s="69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</row>
    <row r="531" spans="6:21" ht="15.75">
      <c r="F531" s="69"/>
      <c r="G531" s="69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</row>
    <row r="532" spans="6:21" ht="15.75">
      <c r="F532" s="69"/>
      <c r="G532" s="69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</row>
    <row r="533" spans="6:21" ht="15.75">
      <c r="F533" s="69"/>
      <c r="G533" s="69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</row>
    <row r="534" spans="6:21" ht="15.75">
      <c r="F534" s="69"/>
      <c r="G534" s="69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</row>
    <row r="535" spans="6:21" ht="15.75">
      <c r="F535" s="69"/>
      <c r="G535" s="69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</row>
    <row r="536" spans="6:21" ht="15.75">
      <c r="F536" s="69"/>
      <c r="G536" s="69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</row>
    <row r="537" spans="6:21" ht="15.75">
      <c r="F537" s="69"/>
      <c r="G537" s="69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</row>
    <row r="538" spans="6:21" ht="15.75">
      <c r="F538" s="69"/>
      <c r="G538" s="69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</row>
    <row r="539" spans="6:21" ht="15.75">
      <c r="F539" s="69"/>
      <c r="G539" s="69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</row>
    <row r="540" spans="6:21" ht="15.75">
      <c r="F540" s="69"/>
      <c r="G540" s="69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</row>
    <row r="541" spans="6:21" ht="15.75">
      <c r="F541" s="69"/>
      <c r="G541" s="69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</row>
    <row r="542" spans="6:21" ht="15.75">
      <c r="F542" s="69"/>
      <c r="G542" s="69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</row>
    <row r="543" spans="6:21" ht="15.75">
      <c r="F543" s="69"/>
      <c r="G543" s="69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</row>
    <row r="544" spans="6:21" ht="15.75">
      <c r="F544" s="69"/>
      <c r="G544" s="69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</row>
    <row r="545" spans="6:21" ht="15.75">
      <c r="F545" s="69"/>
      <c r="G545" s="69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</row>
    <row r="546" spans="6:21" ht="15.75">
      <c r="F546" s="69"/>
      <c r="G546" s="69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</row>
    <row r="547" spans="6:21" ht="15.75">
      <c r="F547" s="69"/>
      <c r="G547" s="69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</row>
    <row r="548" spans="6:21" ht="15.75">
      <c r="F548" s="69"/>
      <c r="G548" s="69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</row>
    <row r="549" spans="6:21" ht="15.75">
      <c r="F549" s="69"/>
      <c r="G549" s="69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</row>
    <row r="550" spans="6:21" ht="15.75">
      <c r="F550" s="69"/>
      <c r="G550" s="69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</row>
    <row r="551" spans="6:21" ht="15.75">
      <c r="F551" s="69"/>
      <c r="G551" s="69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</row>
    <row r="552" spans="6:21" ht="15.75">
      <c r="F552" s="69"/>
      <c r="G552" s="69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</row>
    <row r="553" spans="6:21" ht="15.75">
      <c r="F553" s="69"/>
      <c r="G553" s="69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</row>
    <row r="554" spans="6:21" ht="15.75">
      <c r="F554" s="69"/>
      <c r="G554" s="69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</row>
    <row r="555" spans="6:21" ht="15.75">
      <c r="F555" s="69"/>
      <c r="G555" s="69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</row>
    <row r="556" spans="6:21" ht="15.75">
      <c r="F556" s="69"/>
      <c r="G556" s="69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</row>
    <row r="557" spans="6:21" ht="15.75">
      <c r="F557" s="69"/>
      <c r="G557" s="69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</row>
    <row r="558" spans="6:21" ht="15.75">
      <c r="F558" s="69"/>
      <c r="G558" s="69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</row>
    <row r="559" spans="6:21" ht="15.75">
      <c r="F559" s="69"/>
      <c r="G559" s="69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</row>
    <row r="560" spans="6:21" ht="15.75">
      <c r="F560" s="69"/>
      <c r="G560" s="69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</row>
    <row r="561" spans="6:21" ht="15.75">
      <c r="F561" s="69"/>
      <c r="G561" s="69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</row>
    <row r="562" spans="6:21" ht="15.75">
      <c r="F562" s="69"/>
      <c r="G562" s="69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</row>
    <row r="563" spans="6:21" ht="15.75">
      <c r="F563" s="69"/>
      <c r="G563" s="69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</row>
    <row r="564" spans="6:21" ht="15.75">
      <c r="F564" s="69"/>
      <c r="G564" s="69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</row>
    <row r="565" spans="6:21" ht="15.75">
      <c r="F565" s="69"/>
      <c r="G565" s="69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</row>
    <row r="566" spans="6:21" ht="15.75">
      <c r="F566" s="69"/>
      <c r="G566" s="69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</row>
    <row r="567" spans="6:21" ht="15.75">
      <c r="F567" s="69"/>
      <c r="G567" s="69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</row>
    <row r="568" spans="6:21" ht="15.75">
      <c r="F568" s="69"/>
      <c r="G568" s="69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</row>
    <row r="569" spans="6:21" ht="15.75">
      <c r="F569" s="69"/>
      <c r="G569" s="69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</row>
    <row r="570" spans="6:21" ht="15.75">
      <c r="F570" s="69"/>
      <c r="G570" s="69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</row>
    <row r="571" spans="6:21" ht="15.75">
      <c r="F571" s="69"/>
      <c r="G571" s="69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</row>
    <row r="572" spans="6:21" ht="15.75">
      <c r="F572" s="69"/>
      <c r="G572" s="69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</row>
    <row r="573" spans="6:21" ht="15.75">
      <c r="F573" s="69"/>
      <c r="G573" s="69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</row>
    <row r="574" spans="6:21" ht="15.75">
      <c r="F574" s="69"/>
      <c r="G574" s="69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</row>
    <row r="575" spans="6:21" ht="15.75">
      <c r="F575" s="69"/>
      <c r="G575" s="69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</row>
    <row r="576" spans="6:21" ht="15.75">
      <c r="F576" s="69"/>
      <c r="G576" s="69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</row>
    <row r="577" spans="6:21" ht="15.75">
      <c r="F577" s="69"/>
      <c r="G577" s="69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</row>
    <row r="578" spans="6:21" ht="15.75">
      <c r="F578" s="69"/>
      <c r="G578" s="69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</row>
    <row r="579" spans="6:21" ht="15.75">
      <c r="F579" s="69"/>
      <c r="G579" s="69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</row>
    <row r="580" spans="6:21" ht="15.75">
      <c r="F580" s="69"/>
      <c r="G580" s="69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</row>
    <row r="581" spans="6:21" ht="15.75">
      <c r="F581" s="69"/>
      <c r="G581" s="69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</row>
    <row r="582" spans="6:21" ht="15.75">
      <c r="F582" s="69"/>
      <c r="G582" s="69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</row>
    <row r="583" spans="6:21" ht="15.75">
      <c r="F583" s="69"/>
      <c r="G583" s="69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</row>
    <row r="584" spans="6:21" ht="15.75">
      <c r="F584" s="69"/>
      <c r="G584" s="69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</row>
    <row r="585" spans="6:21" ht="15.75">
      <c r="F585" s="69"/>
      <c r="G585" s="69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</row>
    <row r="586" spans="6:21" ht="15.75">
      <c r="F586" s="69"/>
      <c r="G586" s="69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</row>
    <row r="587" spans="6:21" ht="15.75">
      <c r="F587" s="69"/>
      <c r="G587" s="69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</row>
    <row r="588" spans="6:21" ht="15.75">
      <c r="F588" s="69"/>
      <c r="G588" s="69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</row>
    <row r="589" spans="6:21" ht="15.75">
      <c r="F589" s="69"/>
      <c r="G589" s="69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</row>
    <row r="590" spans="6:21" ht="15.75">
      <c r="F590" s="69"/>
      <c r="G590" s="69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</row>
    <row r="591" spans="6:21" ht="15.75">
      <c r="F591" s="69"/>
      <c r="G591" s="69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</row>
    <row r="592" spans="6:21" ht="15.75">
      <c r="F592" s="69"/>
      <c r="G592" s="69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</row>
    <row r="593" spans="6:21" ht="15.75">
      <c r="F593" s="69"/>
      <c r="G593" s="69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</row>
    <row r="594" spans="6:21" ht="15.75">
      <c r="F594" s="69"/>
      <c r="G594" s="69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</row>
    <row r="595" spans="6:21" ht="15.75">
      <c r="F595" s="69"/>
      <c r="G595" s="69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</row>
    <row r="596" spans="6:21" ht="15.75">
      <c r="F596" s="69"/>
      <c r="G596" s="69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</row>
    <row r="597" spans="6:21" ht="15.75">
      <c r="F597" s="69"/>
      <c r="G597" s="69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</row>
    <row r="598" spans="6:21" ht="15.75">
      <c r="F598" s="69"/>
      <c r="G598" s="69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</row>
    <row r="599" spans="6:21" ht="15.75">
      <c r="F599" s="69"/>
      <c r="G599" s="69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</row>
    <row r="600" spans="6:21" ht="15.75">
      <c r="F600" s="69"/>
      <c r="G600" s="69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</row>
    <row r="601" spans="6:21" ht="15.75"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</row>
    <row r="602" spans="6:21" ht="15.75"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</row>
    <row r="603" spans="6:21" ht="15.75"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</row>
    <row r="604" spans="6:21" ht="15.75"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</row>
    <row r="605" spans="6:21" ht="15.75"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</row>
    <row r="606" spans="6:21" ht="15.75"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</row>
    <row r="607" spans="6:21" ht="15.75"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</row>
    <row r="608" spans="6:21" ht="15.75"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</row>
    <row r="609" spans="6:21" ht="15.75"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</row>
    <row r="610" spans="6:21" ht="15.75"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</row>
    <row r="611" spans="6:21" ht="15.75"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</row>
    <row r="612" spans="6:21" ht="15.75"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</row>
    <row r="613" spans="6:21" ht="15.75"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</row>
    <row r="614" spans="6:21" ht="15.75"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</row>
    <row r="615" spans="6:21" ht="15.75"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</row>
    <row r="616" spans="6:21" ht="15.75"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</row>
    <row r="617" spans="6:21" ht="15.75"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</row>
    <row r="618" spans="6:21" ht="15.75"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</row>
    <row r="619" spans="6:21" ht="15.75"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</row>
    <row r="620" spans="6:21" ht="15.75"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</row>
    <row r="621" spans="6:21" ht="15.75"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</row>
    <row r="622" spans="6:21" ht="15.75"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</row>
    <row r="623" spans="6:21" ht="15.75"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</row>
    <row r="624" spans="6:21" ht="15.75"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</row>
    <row r="625" spans="6:21" ht="15.75"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</row>
    <row r="626" spans="6:21" ht="15.75"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</row>
    <row r="627" spans="6:21" ht="15.75"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</row>
    <row r="628" spans="6:21" ht="15.75"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</row>
    <row r="629" spans="6:21" ht="15.75"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</row>
    <row r="630" spans="6:21" ht="15.75"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</row>
    <row r="631" spans="6:21" ht="15.75"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</row>
    <row r="632" spans="6:21" ht="15.75"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</row>
    <row r="633" spans="6:21" ht="15.75"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</row>
    <row r="634" spans="6:21" ht="15.75"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</row>
    <row r="635" spans="6:21" ht="15.75"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</row>
    <row r="636" spans="6:21" ht="15.75"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</row>
    <row r="637" spans="6:21" ht="15.75"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</row>
    <row r="638" spans="6:21" ht="15.75"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</row>
    <row r="639" spans="6:21" ht="15.75"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</row>
    <row r="640" spans="6:21" ht="15.75"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</row>
    <row r="641" spans="6:21" ht="15.75"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</row>
    <row r="642" spans="6:21" ht="15.75"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</row>
    <row r="643" spans="6:21" ht="15.75"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</row>
    <row r="644" spans="6:21" ht="15.75"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</row>
    <row r="645" spans="6:21" ht="15.75"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</row>
    <row r="646" spans="6:21" ht="15.75"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</row>
    <row r="647" spans="6:21" ht="15.75"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</row>
    <row r="648" spans="6:21" ht="15.75"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</row>
    <row r="649" spans="6:21" ht="15.75"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</row>
    <row r="650" spans="6:21" ht="15.75"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</row>
    <row r="651" spans="6:21" ht="15.75"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</row>
    <row r="652" spans="6:21" ht="15.75"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</row>
    <row r="653" spans="6:21" ht="15.75"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</row>
    <row r="654" spans="6:21" ht="15.75"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</row>
    <row r="655" spans="6:21" ht="15.75"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</row>
    <row r="656" spans="6:21" ht="15.75"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</row>
    <row r="657" spans="6:21" ht="15.75"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</row>
    <row r="658" spans="6:21" ht="15.75"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</row>
    <row r="659" spans="6:21" ht="15.75"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</row>
    <row r="660" spans="6:21" ht="15.75"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</row>
    <row r="661" spans="6:21" ht="15.75"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</row>
    <row r="662" spans="6:21" ht="15.75"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</row>
    <row r="663" spans="6:21" ht="15.75"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</row>
    <row r="664" spans="6:21" ht="15.75"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</row>
    <row r="665" spans="6:21" ht="15.75"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</row>
    <row r="666" spans="6:21" ht="15.75"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</row>
    <row r="667" spans="6:21" ht="15.75"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</row>
    <row r="668" spans="6:21" ht="15.75"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</row>
    <row r="669" spans="6:21" ht="15.75"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</row>
    <row r="670" spans="6:21" ht="15.75"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</row>
    <row r="671" spans="6:21" ht="15.75"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</row>
    <row r="672" spans="6:21" ht="15.75"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</row>
    <row r="673" spans="6:21" ht="15.75"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</row>
    <row r="674" spans="6:21" ht="15.75"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</row>
    <row r="675" spans="6:21" ht="15.75"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</row>
    <row r="676" spans="6:21" ht="15.75"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</row>
    <row r="677" spans="6:21" ht="15.75"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</row>
    <row r="678" spans="6:21" ht="15.75"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</row>
    <row r="679" spans="6:21" ht="15.75"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</row>
    <row r="680" spans="6:21" ht="15.75"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</row>
    <row r="681" spans="6:21" ht="15.75"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</row>
    <row r="682" spans="6:21" ht="15.75"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</row>
    <row r="683" spans="6:21" ht="15.75"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</row>
    <row r="684" spans="6:21" ht="15.75"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</row>
    <row r="685" spans="6:21" ht="15.75"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</row>
    <row r="686" spans="6:21" ht="15.75"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</row>
    <row r="687" spans="6:21" ht="15.75"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</row>
    <row r="688" spans="6:21" ht="15.75"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</row>
    <row r="689" spans="6:21" ht="15.75"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</row>
    <row r="690" spans="6:21" ht="15.75"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</row>
    <row r="691" spans="6:21" ht="15.75"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</row>
    <row r="692" spans="6:21" ht="15.75"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</row>
    <row r="693" spans="6:21" ht="15.75"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</row>
    <row r="694" spans="6:21" ht="15.75"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</row>
    <row r="695" spans="6:21" ht="15.75"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</row>
    <row r="696" spans="6:21" ht="15.75"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</row>
    <row r="697" spans="6:21" ht="15.75"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</row>
    <row r="698" spans="6:21" ht="15.75"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</row>
    <row r="699" spans="6:21" ht="15.75"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</row>
    <row r="700" spans="6:21" ht="15.75"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</row>
    <row r="701" spans="6:21" ht="15.75"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</row>
    <row r="702" spans="6:21" ht="15.75"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</row>
    <row r="703" spans="6:21" ht="15.75"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</row>
    <row r="704" spans="6:21" ht="15.75"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</row>
    <row r="705" spans="6:21" ht="15.75"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</row>
    <row r="706" spans="6:21" ht="15.75"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</row>
    <row r="707" spans="6:21" ht="15.75"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</row>
    <row r="708" spans="6:21" ht="15.75"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</row>
    <row r="709" spans="6:21" ht="15.75"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</row>
    <row r="710" spans="6:21" ht="15.75"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</row>
    <row r="711" spans="6:21" ht="15.75"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</row>
    <row r="712" spans="6:21" ht="15.75"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</row>
    <row r="713" spans="6:21" ht="15.75"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</row>
    <row r="714" spans="6:21" ht="15.75"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</row>
    <row r="715" spans="6:21" ht="15.75"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</row>
    <row r="716" spans="6:21" ht="15.75"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</row>
    <row r="717" spans="6:21" ht="15.75"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</row>
    <row r="718" spans="6:21" ht="15.75"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</row>
    <row r="719" spans="6:21" ht="15.75"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</row>
    <row r="720" spans="6:21" ht="15.75"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</row>
    <row r="721" spans="6:21" ht="15.75"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</row>
    <row r="722" spans="6:21" ht="15.75"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</row>
    <row r="723" spans="6:21" ht="15.75"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</row>
    <row r="724" spans="6:21" ht="15.75"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</row>
    <row r="725" spans="6:21" ht="15.75"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</row>
    <row r="726" spans="6:21" ht="15.75"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</row>
    <row r="727" spans="6:21" ht="15.75"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</row>
    <row r="728" spans="6:21" ht="15.75"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</row>
    <row r="729" spans="6:21" ht="15.75"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</row>
    <row r="730" spans="6:21" ht="15.75"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</row>
    <row r="731" spans="6:21" ht="15.75"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</row>
    <row r="732" spans="6:21" ht="15.75"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</row>
    <row r="733" spans="6:21" ht="15.75"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</row>
    <row r="734" spans="6:21" ht="15.75"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</row>
    <row r="735" spans="6:21" ht="15.75"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</row>
    <row r="736" spans="6:21" ht="15.75"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</row>
    <row r="737" spans="6:21" ht="15.75"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</row>
    <row r="738" spans="6:21" ht="15.75"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</row>
    <row r="739" spans="6:21" ht="15.75"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</row>
    <row r="740" spans="6:21" ht="15.75"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</row>
    <row r="741" spans="6:21" ht="15.75"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</row>
    <row r="742" spans="6:21" ht="15.75"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</row>
    <row r="743" spans="6:21" ht="15.75"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</row>
    <row r="744" spans="6:21" ht="15.75"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</row>
    <row r="745" spans="6:21" ht="15.75"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</row>
    <row r="746" spans="6:21" ht="15.75"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</row>
    <row r="747" spans="6:21" ht="15.75"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</row>
    <row r="748" spans="6:21" ht="15.75"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</row>
    <row r="749" spans="6:21" ht="15.75"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</row>
    <row r="750" spans="6:21" ht="15.75"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</row>
    <row r="751" spans="6:21" ht="15.75"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</row>
    <row r="752" spans="6:21" ht="15.75"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</row>
    <row r="753" spans="6:21" ht="15.75"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</row>
    <row r="754" spans="6:21" ht="15.75"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</row>
    <row r="755" spans="6:21" ht="15.75"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</row>
    <row r="756" spans="6:21" ht="15.75"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</row>
    <row r="757" spans="6:21" ht="15.75"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</row>
    <row r="758" spans="6:21" ht="15.75"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</row>
    <row r="759" spans="6:21" ht="15.75"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</row>
    <row r="760" spans="6:21" ht="15.75"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</row>
    <row r="761" spans="6:21" ht="15.75"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</row>
    <row r="762" spans="6:21" ht="15.75"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</row>
    <row r="763" spans="6:21" ht="15.75"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</row>
    <row r="764" spans="6:21" ht="15.75"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</row>
    <row r="765" spans="6:21" ht="15.75"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</row>
    <row r="766" spans="6:21" ht="15.75"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</row>
    <row r="767" spans="6:21" ht="15.75"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</row>
    <row r="768" spans="6:21" ht="15.75"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</row>
    <row r="769" spans="6:21" ht="15.75"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</row>
    <row r="770" spans="6:21" ht="15.75"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</row>
    <row r="771" spans="6:21" ht="15.75"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</row>
    <row r="772" spans="6:21" ht="15.75"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</row>
    <row r="773" spans="6:21" ht="15.75"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</row>
    <row r="774" spans="6:21" ht="15.75"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</row>
    <row r="775" spans="6:21" ht="15.75"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</row>
    <row r="776" spans="6:21" ht="15.75"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</row>
    <row r="777" spans="6:21" ht="15.75"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</row>
    <row r="778" spans="6:21" ht="15.75"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</row>
    <row r="779" spans="6:21" ht="15.75"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</row>
    <row r="780" spans="6:21" ht="15.75"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</row>
    <row r="781" spans="6:21" ht="15.75"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</row>
    <row r="782" spans="6:21" ht="15.75"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</row>
    <row r="783" spans="6:21" ht="15.75"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</row>
    <row r="784" spans="6:21" ht="15.75"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</row>
    <row r="785" spans="6:21" ht="15.75"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</row>
    <row r="786" spans="6:21" ht="15.75"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</row>
    <row r="787" spans="6:21" ht="15.75"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</row>
    <row r="788" spans="6:21" ht="15.75"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</row>
    <row r="789" spans="6:21" ht="15.75"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</row>
    <row r="790" spans="6:21" ht="15.75"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</row>
    <row r="791" spans="6:21" ht="15.75"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</row>
    <row r="792" spans="6:21" ht="15.75"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</row>
    <row r="793" spans="6:21" ht="15.75"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</row>
    <row r="794" spans="6:21" ht="15.75"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</row>
    <row r="795" spans="6:21" ht="15.75"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</row>
    <row r="796" spans="6:21" ht="15.75"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</row>
    <row r="797" spans="6:21" ht="15.75"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</row>
    <row r="798" spans="6:21" ht="15.75"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</row>
    <row r="799" spans="6:21" ht="15.75"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</row>
    <row r="800" spans="6:21" ht="15.75"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</row>
    <row r="801" spans="6:21" ht="15.75"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</row>
    <row r="802" spans="6:21" ht="15.75"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</row>
    <row r="803" spans="6:21" ht="15.75"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</row>
    <row r="804" spans="6:21" ht="15.75"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</row>
    <row r="805" spans="6:21" ht="15.75"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</row>
    <row r="806" spans="6:21" ht="15.75"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</row>
    <row r="807" spans="6:21" ht="15.75"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</row>
    <row r="808" spans="6:21" ht="15.75"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</row>
    <row r="809" spans="6:21" ht="15.75"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</row>
    <row r="810" spans="6:21" ht="15.75"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</row>
    <row r="811" spans="6:21" ht="15.75"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</row>
    <row r="812" spans="6:21" ht="15.75"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</row>
    <row r="813" spans="6:21" ht="15.75"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</row>
    <row r="814" spans="6:21" ht="15.75"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</row>
    <row r="815" spans="6:21" ht="15.75"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</row>
    <row r="816" spans="6:21" ht="15.75"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</row>
    <row r="817" spans="6:21" ht="15.75"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</row>
    <row r="818" spans="6:21" ht="15.75"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</row>
    <row r="819" spans="6:21" ht="15.75"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</row>
    <row r="820" spans="6:21" ht="15.75"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</row>
    <row r="821" spans="6:21" ht="15.75"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</row>
    <row r="822" spans="6:21" ht="15.75"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</row>
    <row r="823" spans="6:21" ht="15.75"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</row>
    <row r="824" spans="6:21" ht="15.75"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</row>
    <row r="825" spans="6:21" ht="15.75"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</row>
    <row r="826" spans="6:21" ht="15.75"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</row>
    <row r="827" spans="6:21" ht="15.75"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</row>
    <row r="828" spans="6:21" ht="15.75"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</row>
    <row r="829" spans="6:21" ht="15.75"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</row>
    <row r="830" spans="6:21" ht="15.75"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</row>
    <row r="831" spans="6:21" ht="15.75"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</row>
    <row r="832" spans="6:21" ht="15.75"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</row>
    <row r="833" spans="6:21" ht="15.75"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</row>
    <row r="834" spans="6:21" ht="15.75"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</row>
    <row r="835" spans="6:21" ht="15.75"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</row>
    <row r="836" spans="6:21" ht="15.75"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</row>
    <row r="837" spans="6:21" ht="15.75"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</row>
    <row r="838" spans="6:21" ht="15.75"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</row>
    <row r="839" spans="6:21" ht="15.75"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</row>
    <row r="840" spans="6:21" ht="15.75"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</row>
    <row r="841" spans="6:21" ht="15.75"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</row>
    <row r="842" spans="6:21" ht="15.75"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</row>
    <row r="843" spans="6:21" ht="15.75"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</row>
    <row r="844" spans="6:21" ht="15.75"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</row>
    <row r="845" spans="6:21" ht="15.75"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</row>
    <row r="846" spans="6:21" ht="15.75"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</row>
    <row r="847" spans="6:21" ht="15.75"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</row>
    <row r="848" spans="6:21" ht="15.75"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</row>
    <row r="849" spans="6:21" ht="15.75"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</row>
    <row r="850" spans="6:21" ht="15.75"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</row>
    <row r="851" spans="6:21" ht="15.75"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</row>
    <row r="852" spans="6:21" ht="15.75"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</row>
    <row r="853" spans="6:21" ht="15.75"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</row>
    <row r="854" spans="6:21" ht="15.75"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</row>
    <row r="855" spans="6:21" ht="15.75"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</row>
    <row r="856" spans="6:21" ht="15.75"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</row>
    <row r="857" spans="6:21" ht="15.75"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</row>
    <row r="858" spans="6:21" ht="15.75"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</row>
    <row r="859" spans="6:21" ht="15.75"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</row>
    <row r="860" spans="6:21" ht="15.75"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</row>
    <row r="861" spans="6:21" ht="15.75"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</row>
    <row r="862" spans="6:21" ht="15.75"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</row>
    <row r="863" spans="6:21" ht="15.75"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</row>
    <row r="864" spans="6:21" ht="15.75"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</row>
    <row r="865" spans="6:21" ht="15.75"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</row>
    <row r="866" spans="6:21" ht="15.75"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</row>
    <row r="867" spans="6:21" ht="15.75"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</row>
    <row r="868" spans="6:21" ht="15.75"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</row>
    <row r="869" spans="6:21" ht="15.75"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</row>
    <row r="870" spans="6:21" ht="15.75"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</row>
    <row r="871" spans="6:21" ht="15.75"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</row>
    <row r="872" spans="6:21" ht="15.75"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</row>
    <row r="873" spans="6:21" ht="15.75"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</row>
    <row r="874" spans="6:21" ht="15.75"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</row>
    <row r="875" spans="6:21" ht="15.75"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</row>
    <row r="876" spans="6:21" ht="15.75"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</row>
    <row r="877" spans="6:21" ht="15.75"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</row>
    <row r="878" spans="6:21" ht="15.75"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</row>
    <row r="879" spans="6:21" ht="15.75"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</row>
    <row r="880" spans="6:21" ht="15.75"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</row>
    <row r="881" spans="6:21" ht="15.75"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</row>
    <row r="882" spans="6:21" ht="15.75"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</row>
    <row r="883" spans="6:21" ht="15.75"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</row>
    <row r="884" spans="6:21" ht="15.75"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</row>
    <row r="885" spans="6:21" ht="15.75"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</row>
    <row r="886" spans="6:21" ht="15.75"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</row>
    <row r="887" spans="6:21" ht="15.75"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</row>
    <row r="888" spans="6:21" ht="15.75"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</row>
    <row r="889" spans="6:21" ht="15.75"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</row>
    <row r="890" spans="6:21" ht="15.75"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</row>
    <row r="891" spans="6:21" ht="15.75"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</row>
    <row r="892" spans="6:21" ht="15.75"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</row>
    <row r="893" spans="6:21" ht="15.75"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</row>
    <row r="894" spans="6:21" ht="15.75"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</row>
    <row r="895" spans="6:21" ht="15.75"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</row>
    <row r="896" spans="6:21" ht="15.75"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</row>
    <row r="897" spans="6:21" ht="15.75"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</row>
    <row r="898" spans="6:21" ht="15.75"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</row>
    <row r="899" spans="6:21" ht="15.75"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</row>
    <row r="900" spans="6:21" ht="15.75"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</row>
    <row r="901" spans="6:21" ht="15.75"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</row>
    <row r="902" spans="6:21" ht="15.75"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</row>
    <row r="903" spans="6:21" ht="15.75"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</row>
    <row r="904" spans="6:21" ht="15.75"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</row>
    <row r="905" spans="6:21" ht="15.75"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</row>
    <row r="906" spans="6:21" ht="15.75"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</row>
    <row r="907" spans="6:21" ht="15.75"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</row>
    <row r="908" spans="6:21" ht="15.75"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</row>
    <row r="909" spans="6:21" ht="15.75"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</row>
    <row r="910" spans="6:21" ht="15.75"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</row>
    <row r="911" spans="6:21" ht="15.75"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</row>
    <row r="912" spans="6:21" ht="15.75"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</row>
    <row r="913" spans="6:21" ht="15.75"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</row>
    <row r="914" spans="6:21" ht="15.75"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</row>
    <row r="915" spans="6:21" ht="15.75"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</row>
    <row r="916" spans="6:21" ht="15.75"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</row>
    <row r="917" spans="6:21" ht="15.75"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</row>
    <row r="918" spans="6:21" ht="15.75"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</row>
    <row r="919" spans="6:21" ht="15.75"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</row>
    <row r="920" spans="6:21" ht="15.75"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</row>
    <row r="921" spans="6:21" ht="15.75"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</row>
    <row r="922" spans="6:21" ht="15.75"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</row>
    <row r="923" spans="6:21" ht="15.75"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</row>
    <row r="924" spans="6:21" ht="15.75"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</row>
    <row r="925" spans="6:21" ht="15.75"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</row>
  </sheetData>
  <printOptions horizontalCentered="1"/>
  <pageMargins left="0.5" right="0.5" top="1" bottom="0.5" header="0.5" footer="0.5"/>
  <pageSetup horizontalDpi="600" verticalDpi="600" orientation="portrait" scale="51" r:id="rId1"/>
  <rowBreaks count="1" manualBreakCount="1">
    <brk id="6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dmudd</dc:creator>
  <cp:keywords/>
  <dc:description/>
  <cp:lastModifiedBy>dmccauley</cp:lastModifiedBy>
  <cp:lastPrinted>2006-10-18T18:57:38Z</cp:lastPrinted>
  <dcterms:created xsi:type="dcterms:W3CDTF">2004-10-12T18:39:41Z</dcterms:created>
  <dcterms:modified xsi:type="dcterms:W3CDTF">2006-11-22T16:26:43Z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