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5\A. Judicial Branch\"/>
    </mc:Choice>
  </mc:AlternateContent>
  <bookViews>
    <workbookView xWindow="0" yWindow="0" windowWidth="28800" windowHeight="12135" activeTab="2"/>
  </bookViews>
  <sheets>
    <sheet name="District" sheetId="2" r:id="rId1"/>
    <sheet name="District with Counties" sheetId="3" r:id="rId2"/>
    <sheet name="Appellate" sheetId="4" r:id="rId3"/>
  </sheets>
  <calcPr calcId="152511"/>
</workbook>
</file>

<file path=xl/calcChain.xml><?xml version="1.0" encoding="utf-8"?>
<calcChain xmlns="http://schemas.openxmlformats.org/spreadsheetml/2006/main">
  <c r="O25" i="2" l="1"/>
  <c r="N25" i="2"/>
  <c r="B466" i="2"/>
  <c r="D334" i="2"/>
  <c r="G334" i="2" s="1"/>
  <c r="H334" i="2" s="1"/>
  <c r="D333" i="2"/>
  <c r="G333" i="2" s="1"/>
  <c r="H333" i="2" s="1"/>
  <c r="D332" i="2"/>
  <c r="G332" i="2" s="1"/>
  <c r="H332" i="2" s="1"/>
  <c r="D331" i="2"/>
  <c r="G331" i="2" s="1"/>
  <c r="H331" i="2" s="1"/>
  <c r="G306" i="2"/>
  <c r="H306" i="2" s="1"/>
  <c r="D306" i="2"/>
  <c r="D371" i="2"/>
  <c r="G371" i="2" s="1"/>
  <c r="H371" i="2" s="1"/>
  <c r="D305" i="2"/>
  <c r="G305" i="2" s="1"/>
  <c r="H305" i="2" s="1"/>
  <c r="D304" i="2"/>
  <c r="G304" i="2" s="1"/>
  <c r="H304" i="2" s="1"/>
  <c r="D303" i="2"/>
  <c r="G303" i="2" s="1"/>
  <c r="H303" i="2" s="1"/>
  <c r="D302" i="2"/>
  <c r="G302" i="2" s="1"/>
  <c r="H302" i="2" s="1"/>
  <c r="D301" i="2"/>
  <c r="G301" i="2" s="1"/>
  <c r="H301" i="2" s="1"/>
  <c r="D300" i="2"/>
  <c r="G300" i="2" s="1"/>
  <c r="H300" i="2" s="1"/>
  <c r="D299" i="2"/>
  <c r="G299" i="2" s="1"/>
  <c r="H299" i="2" s="1"/>
  <c r="D341" i="2"/>
  <c r="G341" i="2" s="1"/>
  <c r="H341" i="2" s="1"/>
  <c r="D13" i="2"/>
  <c r="G13" i="2" s="1"/>
  <c r="H13" i="2" s="1"/>
  <c r="D344" i="2"/>
  <c r="G344" i="2" s="1"/>
  <c r="H344" i="2" s="1"/>
  <c r="D274" i="2"/>
  <c r="G274" i="2" s="1"/>
  <c r="H274" i="2" s="1"/>
  <c r="D271" i="2"/>
  <c r="G271" i="2" s="1"/>
  <c r="H271" i="2" s="1"/>
  <c r="D270" i="2"/>
  <c r="G270" i="2" s="1"/>
  <c r="H270" i="2" s="1"/>
  <c r="D443" i="2"/>
  <c r="G443" i="2" s="1"/>
  <c r="H443" i="2" s="1"/>
  <c r="D268" i="2"/>
  <c r="G268" i="2" s="1"/>
  <c r="H268" i="2" s="1"/>
  <c r="D266" i="2"/>
  <c r="G266" i="2" s="1"/>
  <c r="H266" i="2" s="1"/>
  <c r="D369" i="2"/>
  <c r="G369" i="2" s="1"/>
  <c r="H369" i="2" s="1"/>
  <c r="D390" i="2"/>
  <c r="G390" i="2" s="1"/>
  <c r="H390" i="2" s="1"/>
  <c r="D265" i="2"/>
  <c r="G265" i="2" s="1"/>
  <c r="H265" i="2" s="1"/>
  <c r="D264" i="2"/>
  <c r="G264" i="2" s="1"/>
  <c r="H264" i="2" s="1"/>
  <c r="D404" i="2"/>
  <c r="G404" i="2" s="1"/>
  <c r="H404" i="2" s="1"/>
  <c r="D355" i="2"/>
  <c r="G355" i="2" s="1"/>
  <c r="H355" i="2" s="1"/>
  <c r="D263" i="2"/>
  <c r="G263" i="2" s="1"/>
  <c r="H263" i="2" s="1"/>
  <c r="D261" i="2"/>
  <c r="G261" i="2" s="1"/>
  <c r="H261" i="2" s="1"/>
  <c r="D260" i="2"/>
  <c r="G260" i="2" s="1"/>
  <c r="H260" i="2" s="1"/>
  <c r="D259" i="2"/>
  <c r="G259" i="2" s="1"/>
  <c r="H259" i="2" s="1"/>
  <c r="D258" i="2"/>
  <c r="G258" i="2" s="1"/>
  <c r="H258" i="2" s="1"/>
  <c r="D257" i="2"/>
  <c r="G257" i="2" s="1"/>
  <c r="H257" i="2" s="1"/>
  <c r="D256" i="2"/>
  <c r="G256" i="2" s="1"/>
  <c r="H256" i="2" s="1"/>
  <c r="D346" i="2"/>
  <c r="G346" i="2" s="1"/>
  <c r="H346" i="2" s="1"/>
  <c r="D327" i="2"/>
  <c r="G327" i="2" s="1"/>
  <c r="H327" i="2" s="1"/>
  <c r="D354" i="2"/>
  <c r="G354" i="2" s="1"/>
  <c r="H354" i="2" s="1"/>
  <c r="D255" i="2"/>
  <c r="G255" i="2" s="1"/>
  <c r="H255" i="2" s="1"/>
  <c r="D254" i="2"/>
  <c r="G254" i="2" s="1"/>
  <c r="H254" i="2" s="1"/>
  <c r="D440" i="2"/>
  <c r="G440" i="2" s="1"/>
  <c r="H440" i="2" s="1"/>
  <c r="D253" i="2"/>
  <c r="G253" i="2" s="1"/>
  <c r="H253" i="2" s="1"/>
  <c r="D252" i="2"/>
  <c r="G252" i="2" s="1"/>
  <c r="H252" i="2" s="1"/>
  <c r="D251" i="2"/>
  <c r="G251" i="2" s="1"/>
  <c r="H251" i="2" s="1"/>
  <c r="D447" i="2"/>
  <c r="G447" i="2" s="1"/>
  <c r="H447" i="2" s="1"/>
  <c r="D439" i="2"/>
  <c r="G439" i="2" s="1"/>
  <c r="H439" i="2" s="1"/>
  <c r="D250" i="2"/>
  <c r="G250" i="2" s="1"/>
  <c r="H250" i="2" s="1"/>
  <c r="D461" i="2"/>
  <c r="G461" i="2" s="1"/>
  <c r="H461" i="2" s="1"/>
  <c r="D426" i="2"/>
  <c r="G426" i="2" s="1"/>
  <c r="H426" i="2" s="1"/>
  <c r="D249" i="2"/>
  <c r="G249" i="2" s="1"/>
  <c r="H249" i="2" s="1"/>
  <c r="D248" i="2"/>
  <c r="G248" i="2" s="1"/>
  <c r="H248" i="2" s="1"/>
  <c r="D247" i="2"/>
  <c r="G247" i="2" s="1"/>
  <c r="H247" i="2" s="1"/>
  <c r="D246" i="2"/>
  <c r="G246" i="2" s="1"/>
  <c r="H246" i="2" s="1"/>
  <c r="D245" i="2"/>
  <c r="G245" i="2" s="1"/>
  <c r="H245" i="2" s="1"/>
  <c r="D244" i="2"/>
  <c r="G244" i="2" s="1"/>
  <c r="H244" i="2" s="1"/>
  <c r="D243" i="2"/>
  <c r="G243" i="2" s="1"/>
  <c r="H243" i="2" s="1"/>
  <c r="D242" i="2"/>
  <c r="G242" i="2" s="1"/>
  <c r="H242" i="2" s="1"/>
  <c r="D391" i="2"/>
  <c r="G391" i="2" s="1"/>
  <c r="H391" i="2" s="1"/>
  <c r="D241" i="2"/>
  <c r="G241" i="2" s="1"/>
  <c r="H241" i="2" s="1"/>
  <c r="D367" i="2"/>
  <c r="G367" i="2" s="1"/>
  <c r="H367" i="2" s="1"/>
  <c r="D240" i="2"/>
  <c r="G240" i="2" s="1"/>
  <c r="H240" i="2" s="1"/>
  <c r="D239" i="2"/>
  <c r="G239" i="2" s="1"/>
  <c r="H239" i="2" s="1"/>
  <c r="D238" i="2"/>
  <c r="G238" i="2" s="1"/>
  <c r="H238" i="2" s="1"/>
  <c r="D237" i="2"/>
  <c r="G237" i="2" s="1"/>
  <c r="H237" i="2" s="1"/>
  <c r="D236" i="2"/>
  <c r="G236" i="2" s="1"/>
  <c r="H236" i="2" s="1"/>
  <c r="G235" i="2"/>
  <c r="H235" i="2" s="1"/>
  <c r="D235" i="2"/>
  <c r="D446" i="2"/>
  <c r="G446" i="2" s="1"/>
  <c r="H446" i="2" s="1"/>
  <c r="D234" i="2"/>
  <c r="G234" i="2" s="1"/>
  <c r="H234" i="2" s="1"/>
  <c r="D233" i="2"/>
  <c r="G233" i="2" s="1"/>
  <c r="H233" i="2" s="1"/>
  <c r="D232" i="2"/>
  <c r="G232" i="2" s="1"/>
  <c r="H232" i="2" s="1"/>
  <c r="D231" i="2"/>
  <c r="G231" i="2" s="1"/>
  <c r="H231" i="2" s="1"/>
  <c r="D383" i="2"/>
  <c r="G383" i="2" s="1"/>
  <c r="H383" i="2" s="1"/>
  <c r="D326" i="2"/>
  <c r="G326" i="2" s="1"/>
  <c r="H326" i="2" s="1"/>
  <c r="D230" i="2"/>
  <c r="G230" i="2" s="1"/>
  <c r="H230" i="2" s="1"/>
  <c r="D229" i="2"/>
  <c r="G229" i="2" s="1"/>
  <c r="H229" i="2" s="1"/>
  <c r="D353" i="2"/>
  <c r="G353" i="2" s="1"/>
  <c r="H353" i="2" s="1"/>
  <c r="D389" i="2"/>
  <c r="G389" i="2" s="1"/>
  <c r="H389" i="2" s="1"/>
  <c r="D228" i="2"/>
  <c r="G228" i="2" s="1"/>
  <c r="H228" i="2" s="1"/>
  <c r="D227" i="2"/>
  <c r="G227" i="2" s="1"/>
  <c r="H227" i="2" s="1"/>
  <c r="D226" i="2"/>
  <c r="G226" i="2" s="1"/>
  <c r="H226" i="2" s="1"/>
  <c r="D366" i="2"/>
  <c r="G366" i="2" s="1"/>
  <c r="H366" i="2" s="1"/>
  <c r="D225" i="2"/>
  <c r="G225" i="2" s="1"/>
  <c r="H225" i="2" s="1"/>
  <c r="D224" i="2"/>
  <c r="G224" i="2" s="1"/>
  <c r="H224" i="2" s="1"/>
  <c r="D223" i="2"/>
  <c r="G223" i="2" s="1"/>
  <c r="H223" i="2" s="1"/>
  <c r="D365" i="2"/>
  <c r="G365" i="2" s="1"/>
  <c r="H365" i="2" s="1"/>
  <c r="D364" i="2"/>
  <c r="G364" i="2" s="1"/>
  <c r="H364" i="2" s="1"/>
  <c r="D222" i="2"/>
  <c r="G222" i="2" s="1"/>
  <c r="H222" i="2" s="1"/>
  <c r="D221" i="2"/>
  <c r="G221" i="2" s="1"/>
  <c r="H221" i="2" s="1"/>
  <c r="D220" i="2"/>
  <c r="G220" i="2" s="1"/>
  <c r="H220" i="2" s="1"/>
  <c r="D218" i="2"/>
  <c r="G218" i="2" s="1"/>
  <c r="H218" i="2" s="1"/>
  <c r="D402" i="2"/>
  <c r="G402" i="2" s="1"/>
  <c r="H402" i="2" s="1"/>
  <c r="D217" i="2"/>
  <c r="G217" i="2" s="1"/>
  <c r="H217" i="2" s="1"/>
  <c r="G325" i="2"/>
  <c r="H325" i="2" s="1"/>
  <c r="D325" i="2"/>
  <c r="D324" i="2"/>
  <c r="G324" i="2" s="1"/>
  <c r="H324" i="2" s="1"/>
  <c r="D216" i="2"/>
  <c r="G216" i="2" s="1"/>
  <c r="H216" i="2" s="1"/>
  <c r="D338" i="2"/>
  <c r="G338" i="2" s="1"/>
  <c r="H338" i="2" s="1"/>
  <c r="D215" i="2"/>
  <c r="G215" i="2" s="1"/>
  <c r="H215" i="2" s="1"/>
  <c r="D352" i="2"/>
  <c r="G352" i="2" s="1"/>
  <c r="H352" i="2" s="1"/>
  <c r="D214" i="2"/>
  <c r="G214" i="2" s="1"/>
  <c r="H214" i="2" s="1"/>
  <c r="D342" i="2"/>
  <c r="G342" i="2" s="1"/>
  <c r="H342" i="2" s="1"/>
  <c r="D8" i="2"/>
  <c r="G8" i="2" s="1"/>
  <c r="H8" i="2" s="1"/>
  <c r="D213" i="2"/>
  <c r="G213" i="2" s="1"/>
  <c r="H213" i="2" s="1"/>
  <c r="D351" i="2"/>
  <c r="G351" i="2" s="1"/>
  <c r="H351" i="2" s="1"/>
  <c r="D212" i="2"/>
  <c r="G212" i="2" s="1"/>
  <c r="H212" i="2" s="1"/>
  <c r="D323" i="2"/>
  <c r="G323" i="2" s="1"/>
  <c r="H323" i="2" s="1"/>
  <c r="D211" i="2"/>
  <c r="G211" i="2" s="1"/>
  <c r="H211" i="2" s="1"/>
  <c r="D210" i="2"/>
  <c r="G210" i="2" s="1"/>
  <c r="H210" i="2" s="1"/>
  <c r="D209" i="2"/>
  <c r="G209" i="2" s="1"/>
  <c r="H209" i="2" s="1"/>
  <c r="D208" i="2"/>
  <c r="G208" i="2" s="1"/>
  <c r="H208" i="2" s="1"/>
  <c r="D207" i="2"/>
  <c r="G207" i="2" s="1"/>
  <c r="H207" i="2" s="1"/>
  <c r="D206" i="2"/>
  <c r="G206" i="2" s="1"/>
  <c r="H206" i="2" s="1"/>
  <c r="D205" i="2"/>
  <c r="G205" i="2" s="1"/>
  <c r="H205" i="2" s="1"/>
  <c r="D322" i="2"/>
  <c r="G322" i="2" s="1"/>
  <c r="H322" i="2" s="1"/>
  <c r="D204" i="2"/>
  <c r="G204" i="2" s="1"/>
  <c r="H204" i="2" s="1"/>
  <c r="D415" i="2"/>
  <c r="G415" i="2" s="1"/>
  <c r="H415" i="2" s="1"/>
  <c r="D429" i="2"/>
  <c r="G429" i="2" s="1"/>
  <c r="H429" i="2" s="1"/>
  <c r="D321" i="2"/>
  <c r="G321" i="2" s="1"/>
  <c r="H321" i="2" s="1"/>
  <c r="D203" i="2"/>
  <c r="G203" i="2" s="1"/>
  <c r="H203" i="2" s="1"/>
  <c r="D362" i="2"/>
  <c r="G362" i="2" s="1"/>
  <c r="H362" i="2" s="1"/>
  <c r="D202" i="2"/>
  <c r="G202" i="2" s="1"/>
  <c r="H202" i="2" s="1"/>
  <c r="D201" i="2"/>
  <c r="G201" i="2" s="1"/>
  <c r="H201" i="2" s="1"/>
  <c r="D336" i="2"/>
  <c r="G336" i="2" s="1"/>
  <c r="H336" i="2" s="1"/>
  <c r="D320" i="2"/>
  <c r="G320" i="2" s="1"/>
  <c r="H320" i="2" s="1"/>
  <c r="D200" i="2"/>
  <c r="G200" i="2" s="1"/>
  <c r="H200" i="2" s="1"/>
  <c r="D319" i="2"/>
  <c r="G319" i="2" s="1"/>
  <c r="H319" i="2" s="1"/>
  <c r="D199" i="2"/>
  <c r="G199" i="2" s="1"/>
  <c r="H199" i="2" s="1"/>
  <c r="D198" i="2"/>
  <c r="G198" i="2" s="1"/>
  <c r="H198" i="2" s="1"/>
  <c r="D197" i="2"/>
  <c r="G197" i="2" s="1"/>
  <c r="H197" i="2" s="1"/>
  <c r="D454" i="2"/>
  <c r="G454" i="2" s="1"/>
  <c r="H454" i="2" s="1"/>
  <c r="D410" i="2"/>
  <c r="G410" i="2" s="1"/>
  <c r="H410" i="2" s="1"/>
  <c r="D196" i="2"/>
  <c r="G196" i="2" s="1"/>
  <c r="H196" i="2" s="1"/>
  <c r="D195" i="2"/>
  <c r="G195" i="2" s="1"/>
  <c r="H195" i="2" s="1"/>
  <c r="D194" i="2"/>
  <c r="G194" i="2" s="1"/>
  <c r="H194" i="2" s="1"/>
  <c r="D193" i="2"/>
  <c r="G193" i="2" s="1"/>
  <c r="H193" i="2" s="1"/>
  <c r="D192" i="2"/>
  <c r="G192" i="2" s="1"/>
  <c r="H192" i="2" s="1"/>
  <c r="D190" i="2"/>
  <c r="G190" i="2" s="1"/>
  <c r="H190" i="2" s="1"/>
  <c r="D189" i="2"/>
  <c r="G189" i="2" s="1"/>
  <c r="H189" i="2" s="1"/>
  <c r="D361" i="2"/>
  <c r="G361" i="2" s="1"/>
  <c r="H361" i="2" s="1"/>
  <c r="D414" i="2"/>
  <c r="G414" i="2" s="1"/>
  <c r="H414" i="2" s="1"/>
  <c r="D318" i="2"/>
  <c r="G318" i="2" s="1"/>
  <c r="H318" i="2" s="1"/>
  <c r="D317" i="2"/>
  <c r="G317" i="2" s="1"/>
  <c r="H317" i="2" s="1"/>
  <c r="D316" i="2"/>
  <c r="G316" i="2" s="1"/>
  <c r="H316" i="2" s="1"/>
  <c r="D315" i="2"/>
  <c r="G315" i="2" s="1"/>
  <c r="H315" i="2" s="1"/>
  <c r="D421" i="2"/>
  <c r="G421" i="2" s="1"/>
  <c r="H421" i="2" s="1"/>
  <c r="D12" i="2"/>
  <c r="G12" i="2" s="1"/>
  <c r="H12" i="2" s="1"/>
  <c r="D188" i="2"/>
  <c r="G188" i="2" s="1"/>
  <c r="H188" i="2" s="1"/>
  <c r="D187" i="2"/>
  <c r="G187" i="2" s="1"/>
  <c r="H187" i="2" s="1"/>
  <c r="D186" i="2"/>
  <c r="G186" i="2" s="1"/>
  <c r="H186" i="2" s="1"/>
  <c r="D399" i="2"/>
  <c r="G399" i="2" s="1"/>
  <c r="H399" i="2" s="1"/>
  <c r="D185" i="2"/>
  <c r="G185" i="2" s="1"/>
  <c r="H185" i="2" s="1"/>
  <c r="D184" i="2"/>
  <c r="G184" i="2" s="1"/>
  <c r="H184" i="2" s="1"/>
  <c r="D183" i="2"/>
  <c r="G183" i="2" s="1"/>
  <c r="H183" i="2" s="1"/>
  <c r="D182" i="2"/>
  <c r="G182" i="2" s="1"/>
  <c r="H182" i="2" s="1"/>
  <c r="D181" i="2"/>
  <c r="G181" i="2" s="1"/>
  <c r="H181" i="2" s="1"/>
  <c r="D180" i="2"/>
  <c r="G180" i="2" s="1"/>
  <c r="H180" i="2" s="1"/>
  <c r="D179" i="2"/>
  <c r="G179" i="2" s="1"/>
  <c r="H179" i="2" s="1"/>
  <c r="D178" i="2"/>
  <c r="G178" i="2" s="1"/>
  <c r="H178" i="2" s="1"/>
  <c r="D177" i="2"/>
  <c r="G177" i="2" s="1"/>
  <c r="H177" i="2" s="1"/>
  <c r="D176" i="2"/>
  <c r="G176" i="2" s="1"/>
  <c r="H176" i="2" s="1"/>
  <c r="D175" i="2"/>
  <c r="G175" i="2" s="1"/>
  <c r="H175" i="2" s="1"/>
  <c r="D174" i="2"/>
  <c r="G174" i="2" s="1"/>
  <c r="H174" i="2" s="1"/>
  <c r="D173" i="2"/>
  <c r="G173" i="2" s="1"/>
  <c r="H173" i="2" s="1"/>
  <c r="D172" i="2"/>
  <c r="G172" i="2" s="1"/>
  <c r="H172" i="2" s="1"/>
  <c r="D171" i="2"/>
  <c r="G171" i="2" s="1"/>
  <c r="H171" i="2" s="1"/>
  <c r="D170" i="2"/>
  <c r="G170" i="2" s="1"/>
  <c r="H170" i="2" s="1"/>
  <c r="D168" i="2"/>
  <c r="G168" i="2" s="1"/>
  <c r="H168" i="2" s="1"/>
  <c r="D167" i="2"/>
  <c r="G167" i="2" s="1"/>
  <c r="H167" i="2" s="1"/>
  <c r="D314" i="2"/>
  <c r="G314" i="2" s="1"/>
  <c r="H314" i="2" s="1"/>
  <c r="D166" i="2"/>
  <c r="G166" i="2" s="1"/>
  <c r="H166" i="2" s="1"/>
  <c r="D165" i="2"/>
  <c r="G165" i="2" s="1"/>
  <c r="H165" i="2" s="1"/>
  <c r="D452" i="2"/>
  <c r="G452" i="2" s="1"/>
  <c r="H452" i="2" s="1"/>
  <c r="D164" i="2"/>
  <c r="G164" i="2" s="1"/>
  <c r="H164" i="2" s="1"/>
  <c r="D163" i="2"/>
  <c r="G163" i="2" s="1"/>
  <c r="H163" i="2" s="1"/>
  <c r="D162" i="2"/>
  <c r="G162" i="2" s="1"/>
  <c r="H162" i="2" s="1"/>
  <c r="D161" i="2"/>
  <c r="G161" i="2" s="1"/>
  <c r="H161" i="2" s="1"/>
  <c r="D159" i="2"/>
  <c r="G159" i="2" s="1"/>
  <c r="H159" i="2" s="1"/>
  <c r="D158" i="2"/>
  <c r="G158" i="2" s="1"/>
  <c r="H158" i="2" s="1"/>
  <c r="D460" i="2"/>
  <c r="G460" i="2" s="1"/>
  <c r="H460" i="2" s="1"/>
  <c r="D405" i="2"/>
  <c r="G405" i="2" s="1"/>
  <c r="H405" i="2" s="1"/>
  <c r="D157" i="2"/>
  <c r="G157" i="2" s="1"/>
  <c r="H157" i="2" s="1"/>
  <c r="G156" i="2"/>
  <c r="H156" i="2" s="1"/>
  <c r="D156" i="2"/>
  <c r="D155" i="2"/>
  <c r="G155" i="2" s="1"/>
  <c r="H155" i="2" s="1"/>
  <c r="D154" i="2"/>
  <c r="G154" i="2" s="1"/>
  <c r="H154" i="2" s="1"/>
  <c r="D153" i="2"/>
  <c r="G153" i="2" s="1"/>
  <c r="H153" i="2" s="1"/>
  <c r="D152" i="2"/>
  <c r="G152" i="2" s="1"/>
  <c r="H152" i="2" s="1"/>
  <c r="D150" i="2"/>
  <c r="G150" i="2" s="1"/>
  <c r="H150" i="2" s="1"/>
  <c r="D417" i="2"/>
  <c r="G417" i="2" s="1"/>
  <c r="H417" i="2" s="1"/>
  <c r="D149" i="2"/>
  <c r="G149" i="2" s="1"/>
  <c r="H149" i="2" s="1"/>
  <c r="D406" i="2"/>
  <c r="G406" i="2" s="1"/>
  <c r="H406" i="2" s="1"/>
  <c r="D148" i="2"/>
  <c r="G148" i="2" s="1"/>
  <c r="H148" i="2" s="1"/>
  <c r="D147" i="2"/>
  <c r="G147" i="2" s="1"/>
  <c r="H147" i="2" s="1"/>
  <c r="D450" i="2"/>
  <c r="G450" i="2" s="1"/>
  <c r="H450" i="2" s="1"/>
  <c r="D372" i="2"/>
  <c r="G372" i="2" s="1"/>
  <c r="H372" i="2" s="1"/>
  <c r="D339" i="2"/>
  <c r="G339" i="2" s="1"/>
  <c r="H339" i="2" s="1"/>
  <c r="D146" i="2"/>
  <c r="G146" i="2" s="1"/>
  <c r="H146" i="2" s="1"/>
  <c r="D144" i="2"/>
  <c r="G144" i="2" s="1"/>
  <c r="H144" i="2" s="1"/>
  <c r="D143" i="2"/>
  <c r="G143" i="2" s="1"/>
  <c r="H143" i="2" s="1"/>
  <c r="D142" i="2"/>
  <c r="G142" i="2" s="1"/>
  <c r="H142" i="2" s="1"/>
  <c r="D141" i="2"/>
  <c r="G141" i="2" s="1"/>
  <c r="H141" i="2" s="1"/>
  <c r="D140" i="2"/>
  <c r="G140" i="2" s="1"/>
  <c r="H140" i="2" s="1"/>
  <c r="D139" i="2"/>
  <c r="G139" i="2" s="1"/>
  <c r="H139" i="2" s="1"/>
  <c r="D138" i="2"/>
  <c r="G138" i="2" s="1"/>
  <c r="H138" i="2" s="1"/>
  <c r="D137" i="2"/>
  <c r="G137" i="2" s="1"/>
  <c r="H137" i="2" s="1"/>
  <c r="D136" i="2"/>
  <c r="G136" i="2" s="1"/>
  <c r="H136" i="2" s="1"/>
  <c r="D376" i="2"/>
  <c r="G376" i="2" s="1"/>
  <c r="H376" i="2" s="1"/>
  <c r="D449" i="2"/>
  <c r="G449" i="2" s="1"/>
  <c r="H449" i="2" s="1"/>
  <c r="D384" i="2"/>
  <c r="G384" i="2" s="1"/>
  <c r="H384" i="2" s="1"/>
  <c r="D135" i="2"/>
  <c r="G135" i="2" s="1"/>
  <c r="H135" i="2" s="1"/>
  <c r="D134" i="2"/>
  <c r="G134" i="2" s="1"/>
  <c r="H134" i="2" s="1"/>
  <c r="G133" i="2"/>
  <c r="H133" i="2" s="1"/>
  <c r="D133" i="2"/>
  <c r="D132" i="2"/>
  <c r="G132" i="2" s="1"/>
  <c r="H132" i="2" s="1"/>
  <c r="D131" i="2"/>
  <c r="G131" i="2" s="1"/>
  <c r="H131" i="2" s="1"/>
  <c r="D130" i="2"/>
  <c r="G130" i="2" s="1"/>
  <c r="H130" i="2" s="1"/>
  <c r="D3" i="2"/>
  <c r="G3" i="2" s="1"/>
  <c r="H3" i="2" s="1"/>
  <c r="D129" i="2"/>
  <c r="G129" i="2" s="1"/>
  <c r="H129" i="2" s="1"/>
  <c r="D127" i="2"/>
  <c r="G127" i="2" s="1"/>
  <c r="H127" i="2" s="1"/>
  <c r="D126" i="2"/>
  <c r="G126" i="2" s="1"/>
  <c r="H126" i="2" s="1"/>
  <c r="D125" i="2"/>
  <c r="G125" i="2" s="1"/>
  <c r="H125" i="2" s="1"/>
  <c r="D124" i="2"/>
  <c r="G124" i="2" s="1"/>
  <c r="H124" i="2" s="1"/>
  <c r="D123" i="2"/>
  <c r="G123" i="2" s="1"/>
  <c r="H123" i="2" s="1"/>
  <c r="D122" i="2"/>
  <c r="G122" i="2" s="1"/>
  <c r="H122" i="2" s="1"/>
  <c r="D360" i="2"/>
  <c r="G360" i="2" s="1"/>
  <c r="H360" i="2" s="1"/>
  <c r="H434" i="2"/>
  <c r="D434" i="2"/>
  <c r="G434" i="2" s="1"/>
  <c r="D420" i="2"/>
  <c r="G420" i="2" s="1"/>
  <c r="H420" i="2" s="1"/>
  <c r="D121" i="2"/>
  <c r="G121" i="2" s="1"/>
  <c r="H121" i="2" s="1"/>
  <c r="D120" i="2"/>
  <c r="G120" i="2" s="1"/>
  <c r="H120" i="2" s="1"/>
  <c r="D119" i="2"/>
  <c r="G119" i="2" s="1"/>
  <c r="H119" i="2" s="1"/>
  <c r="D7" i="2"/>
  <c r="G7" i="2" s="1"/>
  <c r="H7" i="2" s="1"/>
  <c r="D313" i="2"/>
  <c r="G313" i="2" s="1"/>
  <c r="H313" i="2" s="1"/>
  <c r="D395" i="2"/>
  <c r="G395" i="2" s="1"/>
  <c r="H395" i="2" s="1"/>
  <c r="D118" i="2"/>
  <c r="G118" i="2" s="1"/>
  <c r="H118" i="2" s="1"/>
  <c r="D312" i="2"/>
  <c r="G312" i="2" s="1"/>
  <c r="H312" i="2" s="1"/>
  <c r="D117" i="2"/>
  <c r="G117" i="2" s="1"/>
  <c r="H117" i="2" s="1"/>
  <c r="D311" i="2"/>
  <c r="G311" i="2" s="1"/>
  <c r="H311" i="2" s="1"/>
  <c r="D116" i="2"/>
  <c r="G116" i="2" s="1"/>
  <c r="H116" i="2" s="1"/>
  <c r="D115" i="2"/>
  <c r="G115" i="2" s="1"/>
  <c r="H115" i="2" s="1"/>
  <c r="D114" i="2"/>
  <c r="G114" i="2" s="1"/>
  <c r="H114" i="2" s="1"/>
  <c r="D113" i="2"/>
  <c r="G113" i="2" s="1"/>
  <c r="H113" i="2" s="1"/>
  <c r="D112" i="2"/>
  <c r="G112" i="2" s="1"/>
  <c r="H112" i="2" s="1"/>
  <c r="D111" i="2"/>
  <c r="G111" i="2" s="1"/>
  <c r="H111" i="2" s="1"/>
  <c r="D110" i="2"/>
  <c r="G110" i="2" s="1"/>
  <c r="H110" i="2" s="1"/>
  <c r="D432" i="2"/>
  <c r="G432" i="2" s="1"/>
  <c r="H432" i="2" s="1"/>
  <c r="G456" i="2"/>
  <c r="H456" i="2" s="1"/>
  <c r="D456" i="2"/>
  <c r="D109" i="2"/>
  <c r="G109" i="2" s="1"/>
  <c r="H109" i="2" s="1"/>
  <c r="D442" i="2"/>
  <c r="G442" i="2" s="1"/>
  <c r="H442" i="2" s="1"/>
  <c r="D108" i="2"/>
  <c r="G108" i="2" s="1"/>
  <c r="H108" i="2" s="1"/>
  <c r="D400" i="2"/>
  <c r="G400" i="2" s="1"/>
  <c r="H400" i="2" s="1"/>
  <c r="D394" i="2"/>
  <c r="G394" i="2" s="1"/>
  <c r="H394" i="2" s="1"/>
  <c r="D107" i="2"/>
  <c r="G107" i="2" s="1"/>
  <c r="H107" i="2" s="1"/>
  <c r="D106" i="2"/>
  <c r="G106" i="2" s="1"/>
  <c r="H106" i="2" s="1"/>
  <c r="D105" i="2"/>
  <c r="G105" i="2" s="1"/>
  <c r="H105" i="2" s="1"/>
  <c r="D310" i="2"/>
  <c r="G310" i="2" s="1"/>
  <c r="H310" i="2" s="1"/>
  <c r="D104" i="2"/>
  <c r="G104" i="2" s="1"/>
  <c r="H104" i="2" s="1"/>
  <c r="D350" i="2"/>
  <c r="G350" i="2" s="1"/>
  <c r="H350" i="2" s="1"/>
  <c r="D359" i="2"/>
  <c r="G359" i="2" s="1"/>
  <c r="H359" i="2" s="1"/>
  <c r="D103" i="2"/>
  <c r="G103" i="2" s="1"/>
  <c r="H103" i="2" s="1"/>
  <c r="D102" i="2"/>
  <c r="G102" i="2" s="1"/>
  <c r="H102" i="2" s="1"/>
  <c r="D101" i="2"/>
  <c r="G101" i="2" s="1"/>
  <c r="H101" i="2" s="1"/>
  <c r="D100" i="2"/>
  <c r="G100" i="2" s="1"/>
  <c r="H100" i="2" s="1"/>
  <c r="D99" i="2"/>
  <c r="G99" i="2" s="1"/>
  <c r="H99" i="2" s="1"/>
  <c r="D98" i="2"/>
  <c r="G98" i="2" s="1"/>
  <c r="H98" i="2" s="1"/>
  <c r="D97" i="2"/>
  <c r="G97" i="2" s="1"/>
  <c r="H97" i="2" s="1"/>
  <c r="D411" i="2"/>
  <c r="G411" i="2" s="1"/>
  <c r="H411" i="2" s="1"/>
  <c r="D96" i="2"/>
  <c r="G96" i="2" s="1"/>
  <c r="H96" i="2" s="1"/>
  <c r="D95" i="2"/>
  <c r="G95" i="2" s="1"/>
  <c r="H95" i="2" s="1"/>
  <c r="G93" i="2"/>
  <c r="H93" i="2" s="1"/>
  <c r="D93" i="2"/>
  <c r="D92" i="2"/>
  <c r="G92" i="2" s="1"/>
  <c r="H92" i="2" s="1"/>
  <c r="D91" i="2"/>
  <c r="G91" i="2" s="1"/>
  <c r="H91" i="2" s="1"/>
  <c r="D16" i="2"/>
  <c r="G16" i="2" s="1"/>
  <c r="H16" i="2" s="1"/>
  <c r="D90" i="2"/>
  <c r="G90" i="2" s="1"/>
  <c r="H90" i="2" s="1"/>
  <c r="D89" i="2"/>
  <c r="G89" i="2" s="1"/>
  <c r="H89" i="2" s="1"/>
  <c r="D88" i="2"/>
  <c r="G88" i="2" s="1"/>
  <c r="H88" i="2" s="1"/>
  <c r="D87" i="2"/>
  <c r="G87" i="2" s="1"/>
  <c r="H87" i="2" s="1"/>
  <c r="D86" i="2"/>
  <c r="G86" i="2" s="1"/>
  <c r="H86" i="2" s="1"/>
  <c r="D85" i="2"/>
  <c r="G85" i="2" s="1"/>
  <c r="H85" i="2" s="1"/>
  <c r="D83" i="2"/>
  <c r="G83" i="2" s="1"/>
  <c r="H83" i="2" s="1"/>
  <c r="D82" i="2"/>
  <c r="G82" i="2" s="1"/>
  <c r="H82" i="2" s="1"/>
  <c r="D81" i="2"/>
  <c r="G81" i="2" s="1"/>
  <c r="H81" i="2" s="1"/>
  <c r="D80" i="2"/>
  <c r="G80" i="2" s="1"/>
  <c r="H80" i="2" s="1"/>
  <c r="D79" i="2"/>
  <c r="G79" i="2" s="1"/>
  <c r="H79" i="2" s="1"/>
  <c r="D78" i="2"/>
  <c r="G78" i="2" s="1"/>
  <c r="H78" i="2" s="1"/>
  <c r="D77" i="2"/>
  <c r="G77" i="2" s="1"/>
  <c r="H77" i="2" s="1"/>
  <c r="D76" i="2"/>
  <c r="G76" i="2" s="1"/>
  <c r="H76" i="2" s="1"/>
  <c r="D2" i="2"/>
  <c r="G2" i="2" s="1"/>
  <c r="H2" i="2" s="1"/>
  <c r="D75" i="2"/>
  <c r="G75" i="2" s="1"/>
  <c r="H75" i="2" s="1"/>
  <c r="D74" i="2"/>
  <c r="G74" i="2" s="1"/>
  <c r="H74" i="2" s="1"/>
  <c r="D73" i="2"/>
  <c r="G73" i="2" s="1"/>
  <c r="H73" i="2" s="1"/>
  <c r="D72" i="2"/>
  <c r="G72" i="2" s="1"/>
  <c r="H72" i="2" s="1"/>
  <c r="D71" i="2"/>
  <c r="G71" i="2" s="1"/>
  <c r="H71" i="2" s="1"/>
  <c r="D70" i="2"/>
  <c r="G70" i="2" s="1"/>
  <c r="H70" i="2" s="1"/>
  <c r="D69" i="2"/>
  <c r="G69" i="2" s="1"/>
  <c r="H69" i="2" s="1"/>
  <c r="D427" i="2"/>
  <c r="G427" i="2" s="1"/>
  <c r="H427" i="2" s="1"/>
  <c r="D68" i="2"/>
  <c r="G68" i="2" s="1"/>
  <c r="H68" i="2" s="1"/>
  <c r="D358" i="2"/>
  <c r="G358" i="2" s="1"/>
  <c r="H358" i="2" s="1"/>
  <c r="D67" i="2"/>
  <c r="G67" i="2" s="1"/>
  <c r="H67" i="2" s="1"/>
  <c r="D66" i="2"/>
  <c r="G66" i="2" s="1"/>
  <c r="H66" i="2" s="1"/>
  <c r="D357" i="2"/>
  <c r="G357" i="2" s="1"/>
  <c r="H357" i="2" s="1"/>
  <c r="D65" i="2"/>
  <c r="G65" i="2" s="1"/>
  <c r="H65" i="2" s="1"/>
  <c r="D64" i="2"/>
  <c r="G64" i="2" s="1"/>
  <c r="H64" i="2" s="1"/>
  <c r="D63" i="2"/>
  <c r="G63" i="2" s="1"/>
  <c r="H63" i="2" s="1"/>
  <c r="D62" i="2"/>
  <c r="G62" i="2" s="1"/>
  <c r="H62" i="2" s="1"/>
  <c r="D374" i="2"/>
  <c r="G374" i="2" s="1"/>
  <c r="H374" i="2" s="1"/>
  <c r="D61" i="2"/>
  <c r="G61" i="2" s="1"/>
  <c r="H61" i="2" s="1"/>
  <c r="D60" i="2"/>
  <c r="G60" i="2" s="1"/>
  <c r="H60" i="2" s="1"/>
  <c r="D59" i="2"/>
  <c r="G59" i="2" s="1"/>
  <c r="H59" i="2" s="1"/>
  <c r="D393" i="2"/>
  <c r="G393" i="2" s="1"/>
  <c r="H393" i="2" s="1"/>
  <c r="D348" i="2"/>
  <c r="G348" i="2" s="1"/>
  <c r="H348" i="2" s="1"/>
  <c r="D58" i="2"/>
  <c r="G58" i="2" s="1"/>
  <c r="H58" i="2" s="1"/>
  <c r="D335" i="2"/>
  <c r="G335" i="2" s="1"/>
  <c r="H335" i="2" s="1"/>
  <c r="D347" i="2"/>
  <c r="G347" i="2" s="1"/>
  <c r="H347" i="2" s="1"/>
  <c r="D459" i="2"/>
  <c r="G459" i="2" s="1"/>
  <c r="H459" i="2" s="1"/>
  <c r="D308" i="2"/>
  <c r="G308" i="2" s="1"/>
  <c r="H308" i="2" s="1"/>
  <c r="D57" i="2"/>
  <c r="G57" i="2" s="1"/>
  <c r="H57" i="2" s="1"/>
  <c r="D56" i="2"/>
  <c r="G56" i="2" s="1"/>
  <c r="H56" i="2" s="1"/>
  <c r="D55" i="2"/>
  <c r="G55" i="2" s="1"/>
  <c r="H55" i="2" s="1"/>
  <c r="D53" i="2"/>
  <c r="G53" i="2" s="1"/>
  <c r="H53" i="2" s="1"/>
  <c r="D52" i="2"/>
  <c r="G52" i="2" s="1"/>
  <c r="H52" i="2" s="1"/>
  <c r="D51" i="2"/>
  <c r="G51" i="2" s="1"/>
  <c r="H51" i="2" s="1"/>
  <c r="D50" i="2"/>
  <c r="G50" i="2" s="1"/>
  <c r="H50" i="2" s="1"/>
  <c r="D425" i="2"/>
  <c r="G425" i="2" s="1"/>
  <c r="H425" i="2" s="1"/>
  <c r="D49" i="2"/>
  <c r="G49" i="2" s="1"/>
  <c r="H49" i="2" s="1"/>
  <c r="D48" i="2"/>
  <c r="G48" i="2" s="1"/>
  <c r="H48" i="2" s="1"/>
  <c r="D47" i="2"/>
  <c r="G47" i="2" s="1"/>
  <c r="H47" i="2" s="1"/>
  <c r="D307" i="2"/>
  <c r="G307" i="2" s="1"/>
  <c r="H307" i="2" s="1"/>
  <c r="D46" i="2"/>
  <c r="G46" i="2" s="1"/>
  <c r="H46" i="2" s="1"/>
  <c r="D45" i="2"/>
  <c r="G45" i="2" s="1"/>
  <c r="H45" i="2" s="1"/>
  <c r="D44" i="2"/>
  <c r="G44" i="2" s="1"/>
  <c r="H44" i="2" s="1"/>
  <c r="D6" i="2"/>
  <c r="G6" i="2" s="1"/>
  <c r="H6" i="2" s="1"/>
  <c r="D43" i="2"/>
  <c r="G43" i="2" s="1"/>
  <c r="H43" i="2" s="1"/>
  <c r="D42" i="2"/>
  <c r="G42" i="2" s="1"/>
  <c r="H42" i="2" s="1"/>
  <c r="D41" i="2"/>
  <c r="G41" i="2" s="1"/>
  <c r="H41" i="2" s="1"/>
  <c r="D40" i="2"/>
  <c r="G40" i="2" s="1"/>
  <c r="H40" i="2" s="1"/>
  <c r="D433" i="2"/>
  <c r="G433" i="2" s="1"/>
  <c r="H433" i="2" s="1"/>
  <c r="D39" i="2"/>
  <c r="G39" i="2" s="1"/>
  <c r="H39" i="2" s="1"/>
  <c r="D423" i="2"/>
  <c r="G423" i="2" s="1"/>
  <c r="H423" i="2" s="1"/>
  <c r="D38" i="2"/>
  <c r="G38" i="2" s="1"/>
  <c r="H38" i="2" s="1"/>
  <c r="D378" i="2"/>
  <c r="G378" i="2" s="1"/>
  <c r="H378" i="2" s="1"/>
  <c r="D37" i="2"/>
  <c r="G37" i="2" s="1"/>
  <c r="H37" i="2" s="1"/>
  <c r="D36" i="2"/>
  <c r="G36" i="2" s="1"/>
  <c r="H36" i="2" s="1"/>
  <c r="D35" i="2"/>
  <c r="G35" i="2" s="1"/>
  <c r="H35" i="2" s="1"/>
  <c r="D34" i="2"/>
  <c r="G34" i="2" s="1"/>
  <c r="H34" i="2" s="1"/>
  <c r="D458" i="2"/>
  <c r="G458" i="2" s="1"/>
  <c r="H458" i="2" s="1"/>
  <c r="D33" i="2"/>
  <c r="G33" i="2" s="1"/>
  <c r="H33" i="2" s="1"/>
  <c r="D32" i="2"/>
  <c r="G32" i="2" s="1"/>
  <c r="H32" i="2" s="1"/>
  <c r="D356" i="2"/>
  <c r="G356" i="2" s="1"/>
  <c r="H356" i="2" s="1"/>
  <c r="D30" i="2"/>
  <c r="G30" i="2" s="1"/>
  <c r="H30" i="2" s="1"/>
  <c r="D29" i="2"/>
  <c r="G29" i="2" s="1"/>
  <c r="H29" i="2" s="1"/>
  <c r="D28" i="2"/>
  <c r="G28" i="2" s="1"/>
  <c r="H28" i="2" s="1"/>
  <c r="D27" i="2"/>
  <c r="G27" i="2" s="1"/>
  <c r="H27" i="2" s="1"/>
  <c r="D26" i="2"/>
  <c r="G26" i="2" s="1"/>
  <c r="H26" i="2" s="1"/>
  <c r="D419" i="2"/>
  <c r="G419" i="2" s="1"/>
  <c r="H419" i="2" s="1"/>
  <c r="D25" i="2"/>
  <c r="G25" i="2" s="1"/>
  <c r="H25" i="2" s="1"/>
  <c r="D343" i="2"/>
  <c r="G343" i="2" s="1"/>
  <c r="H343" i="2" s="1"/>
  <c r="D24" i="2"/>
  <c r="G24" i="2" s="1"/>
  <c r="H24" i="2" s="1"/>
  <c r="D457" i="2"/>
  <c r="G457" i="2" s="1"/>
  <c r="H457" i="2" s="1"/>
  <c r="D22" i="2"/>
  <c r="G22" i="2" s="1"/>
  <c r="H22" i="2" s="1"/>
  <c r="D11" i="2"/>
  <c r="G11" i="2" s="1"/>
  <c r="H11" i="2" s="1"/>
  <c r="D21" i="2"/>
  <c r="G21" i="2" s="1"/>
  <c r="H21" i="2" s="1"/>
  <c r="G20" i="2"/>
  <c r="H20" i="2" s="1"/>
  <c r="D20" i="2"/>
  <c r="D19" i="2"/>
  <c r="G19" i="2" s="1"/>
  <c r="H19" i="2" s="1"/>
  <c r="D413" i="2"/>
  <c r="G413" i="2" s="1"/>
  <c r="H413" i="2" s="1"/>
  <c r="D18" i="2"/>
  <c r="G18" i="2" s="1"/>
  <c r="H18" i="2" s="1"/>
  <c r="D398" i="2"/>
  <c r="G398" i="2" s="1"/>
  <c r="H398" i="2" s="1"/>
  <c r="D17" i="2"/>
  <c r="G17" i="2" s="1"/>
  <c r="H17" i="2" s="1"/>
  <c r="D430" i="2"/>
  <c r="G430" i="2" s="1"/>
  <c r="H430" i="2" s="1"/>
  <c r="D10" i="2"/>
  <c r="G10" i="2" s="1"/>
  <c r="H10" i="2" s="1"/>
  <c r="D297" i="2"/>
  <c r="G297" i="2" s="1"/>
  <c r="H297" i="2" s="1"/>
  <c r="D465" i="2"/>
  <c r="G465" i="2" s="1"/>
  <c r="H465" i="2" s="1"/>
  <c r="D330" i="2"/>
  <c r="G330" i="2" s="1"/>
  <c r="H330" i="2" s="1"/>
  <c r="D296" i="2"/>
  <c r="G296" i="2" s="1"/>
  <c r="H296" i="2" s="1"/>
  <c r="D295" i="2"/>
  <c r="G295" i="2" s="1"/>
  <c r="H295" i="2" s="1"/>
  <c r="D294" i="2"/>
  <c r="G294" i="2" s="1"/>
  <c r="H294" i="2" s="1"/>
  <c r="D293" i="2"/>
  <c r="G293" i="2" s="1"/>
  <c r="H293" i="2" s="1"/>
  <c r="D451" i="2"/>
  <c r="G451" i="2" s="1"/>
  <c r="H451" i="2" s="1"/>
  <c r="D455" i="2"/>
  <c r="G455" i="2" s="1"/>
  <c r="H455" i="2" s="1"/>
  <c r="D441" i="2"/>
  <c r="G441" i="2" s="1"/>
  <c r="H441" i="2" s="1"/>
  <c r="D5" i="2"/>
  <c r="G5" i="2" s="1"/>
  <c r="H5" i="2" s="1"/>
  <c r="D385" i="2"/>
  <c r="G385" i="2" s="1"/>
  <c r="H385" i="2" s="1"/>
  <c r="D292" i="2"/>
  <c r="G292" i="2" s="1"/>
  <c r="H292" i="2" s="1"/>
  <c r="D345" i="2"/>
  <c r="G345" i="2" s="1"/>
  <c r="H345" i="2" s="1"/>
  <c r="G387" i="2"/>
  <c r="H387" i="2" s="1"/>
  <c r="D387" i="2"/>
  <c r="D14" i="2"/>
  <c r="G14" i="2" s="1"/>
  <c r="H14" i="2" s="1"/>
  <c r="D291" i="2"/>
  <c r="G291" i="2" s="1"/>
  <c r="H291" i="2" s="1"/>
  <c r="D401" i="2"/>
  <c r="G401" i="2" s="1"/>
  <c r="H401" i="2" s="1"/>
  <c r="D290" i="2"/>
  <c r="G290" i="2" s="1"/>
  <c r="H290" i="2" s="1"/>
  <c r="D289" i="2"/>
  <c r="G289" i="2" s="1"/>
  <c r="H289" i="2" s="1"/>
  <c r="D436" i="2"/>
  <c r="G436" i="2" s="1"/>
  <c r="H436" i="2" s="1"/>
  <c r="D392" i="2"/>
  <c r="G392" i="2" s="1"/>
  <c r="H392" i="2" s="1"/>
  <c r="D408" i="2"/>
  <c r="G408" i="2" s="1"/>
  <c r="H408" i="2" s="1"/>
  <c r="D288" i="2"/>
  <c r="G288" i="2" s="1"/>
  <c r="H288" i="2" s="1"/>
  <c r="D287" i="2"/>
  <c r="G287" i="2" s="1"/>
  <c r="H287" i="2" s="1"/>
  <c r="D286" i="2"/>
  <c r="G286" i="2" s="1"/>
  <c r="H286" i="2" s="1"/>
  <c r="D9" i="2"/>
  <c r="G9" i="2" s="1"/>
  <c r="H9" i="2" s="1"/>
  <c r="D377" i="2"/>
  <c r="G377" i="2" s="1"/>
  <c r="H377" i="2" s="1"/>
  <c r="D285" i="2"/>
  <c r="G285" i="2" s="1"/>
  <c r="H285" i="2" s="1"/>
  <c r="D463" i="2"/>
  <c r="G463" i="2" s="1"/>
  <c r="H463" i="2" s="1"/>
  <c r="D284" i="2"/>
  <c r="G284" i="2" s="1"/>
  <c r="H284" i="2" s="1"/>
  <c r="D329" i="2"/>
  <c r="G329" i="2" s="1"/>
  <c r="H329" i="2" s="1"/>
  <c r="D379" i="2"/>
  <c r="G379" i="2" s="1"/>
  <c r="H379" i="2" s="1"/>
  <c r="D370" i="2"/>
  <c r="G370" i="2" s="1"/>
  <c r="H370" i="2" s="1"/>
  <c r="D431" i="2"/>
  <c r="G431" i="2" s="1"/>
  <c r="H431" i="2" s="1"/>
  <c r="D444" i="2"/>
  <c r="G444" i="2" s="1"/>
  <c r="H444" i="2" s="1"/>
  <c r="D428" i="2"/>
  <c r="G428" i="2" s="1"/>
  <c r="H428" i="2" s="1"/>
  <c r="D283" i="2"/>
  <c r="G283" i="2" s="1"/>
  <c r="H283" i="2" s="1"/>
  <c r="D282" i="2"/>
  <c r="G282" i="2" s="1"/>
  <c r="H282" i="2" s="1"/>
  <c r="D381" i="2"/>
  <c r="G381" i="2" s="1"/>
  <c r="H381" i="2" s="1"/>
  <c r="D281" i="2"/>
  <c r="G281" i="2" s="1"/>
  <c r="H281" i="2" s="1"/>
  <c r="D280" i="2"/>
  <c r="G280" i="2" s="1"/>
  <c r="H280" i="2" s="1"/>
  <c r="D279" i="2"/>
  <c r="G279" i="2" s="1"/>
  <c r="H279" i="2" s="1"/>
  <c r="D278" i="2"/>
  <c r="G278" i="2" s="1"/>
  <c r="H278" i="2" s="1"/>
  <c r="D277" i="2"/>
  <c r="G277" i="2" s="1"/>
  <c r="H277" i="2" s="1"/>
  <c r="D276" i="2"/>
  <c r="G276" i="2" s="1"/>
  <c r="H276" i="2" s="1"/>
  <c r="D418" i="2"/>
  <c r="G418" i="2" s="1"/>
  <c r="H418" i="2" s="1"/>
  <c r="D275" i="2"/>
  <c r="G275" i="2" s="1"/>
  <c r="H275" i="2" s="1"/>
  <c r="G462" i="2"/>
  <c r="H462" i="2" s="1"/>
  <c r="D462" i="2"/>
  <c r="D272" i="2"/>
  <c r="G272" i="2" s="1"/>
  <c r="H272" i="2" s="1"/>
  <c r="D328" i="2"/>
  <c r="G328" i="2" s="1"/>
  <c r="H328" i="2" s="1"/>
  <c r="D4" i="2"/>
  <c r="G4" i="2" s="1"/>
  <c r="H4" i="2" s="1"/>
  <c r="D424" i="2"/>
  <c r="G424" i="2" s="1"/>
  <c r="H424" i="2" s="1"/>
  <c r="D269" i="2"/>
  <c r="G269" i="2" s="1"/>
  <c r="H269" i="2" s="1"/>
  <c r="D267" i="2"/>
  <c r="G267" i="2" s="1"/>
  <c r="H267" i="2" s="1"/>
  <c r="D262" i="2"/>
  <c r="G262" i="2" s="1"/>
  <c r="H262" i="2" s="1"/>
  <c r="D416" i="2"/>
  <c r="G416" i="2" s="1"/>
  <c r="H416" i="2" s="1"/>
  <c r="D368" i="2"/>
  <c r="G368" i="2" s="1"/>
  <c r="H368" i="2" s="1"/>
  <c r="D403" i="2"/>
  <c r="G403" i="2" s="1"/>
  <c r="H403" i="2" s="1"/>
  <c r="D453" i="2"/>
  <c r="G453" i="2" s="1"/>
  <c r="H453" i="2" s="1"/>
  <c r="D407" i="2"/>
  <c r="G407" i="2" s="1"/>
  <c r="H407" i="2" s="1"/>
  <c r="G219" i="2"/>
  <c r="H219" i="2" s="1"/>
  <c r="D219" i="2"/>
  <c r="D337" i="2"/>
  <c r="G337" i="2" s="1"/>
  <c r="H337" i="2" s="1"/>
  <c r="D397" i="2"/>
  <c r="G397" i="2" s="1"/>
  <c r="H397" i="2" s="1"/>
  <c r="D363" i="2"/>
  <c r="G363" i="2" s="1"/>
  <c r="H363" i="2" s="1"/>
  <c r="D445" i="2"/>
  <c r="G445" i="2" s="1"/>
  <c r="H445" i="2" s="1"/>
  <c r="D191" i="2"/>
  <c r="G191" i="2" s="1"/>
  <c r="H191" i="2" s="1"/>
  <c r="D437" i="2"/>
  <c r="G437" i="2" s="1"/>
  <c r="H437" i="2" s="1"/>
  <c r="D435" i="2"/>
  <c r="G435" i="2" s="1"/>
  <c r="H435" i="2" s="1"/>
  <c r="D169" i="2"/>
  <c r="G169" i="2" s="1"/>
  <c r="H169" i="2" s="1"/>
  <c r="D160" i="2"/>
  <c r="G160" i="2" s="1"/>
  <c r="H160" i="2" s="1"/>
  <c r="D151" i="2"/>
  <c r="G151" i="2" s="1"/>
  <c r="H151" i="2" s="1"/>
  <c r="D145" i="2"/>
  <c r="G145" i="2" s="1"/>
  <c r="H145" i="2" s="1"/>
  <c r="D340" i="2"/>
  <c r="G340" i="2" s="1"/>
  <c r="H340" i="2" s="1"/>
  <c r="D128" i="2"/>
  <c r="G128" i="2" s="1"/>
  <c r="H128" i="2" s="1"/>
  <c r="D375" i="2"/>
  <c r="G375" i="2" s="1"/>
  <c r="H375" i="2" s="1"/>
  <c r="D396" i="2"/>
  <c r="G396" i="2" s="1"/>
  <c r="H396" i="2" s="1"/>
  <c r="G409" i="2"/>
  <c r="H409" i="2" s="1"/>
  <c r="D409" i="2"/>
  <c r="D438" i="2"/>
  <c r="G438" i="2" s="1"/>
  <c r="H438" i="2" s="1"/>
  <c r="D94" i="2"/>
  <c r="G94" i="2" s="1"/>
  <c r="H94" i="2" s="1"/>
  <c r="D84" i="2"/>
  <c r="G84" i="2" s="1"/>
  <c r="H84" i="2" s="1"/>
  <c r="D309" i="2"/>
  <c r="G309" i="2" s="1"/>
  <c r="H309" i="2" s="1"/>
  <c r="D349" i="2"/>
  <c r="G349" i="2" s="1"/>
  <c r="H349" i="2" s="1"/>
  <c r="D382" i="2"/>
  <c r="G382" i="2" s="1"/>
  <c r="H382" i="2" s="1"/>
  <c r="D54" i="2"/>
  <c r="G54" i="2" s="1"/>
  <c r="H54" i="2" s="1"/>
  <c r="D373" i="2"/>
  <c r="G373" i="2" s="1"/>
  <c r="H373" i="2" s="1"/>
  <c r="D388" i="2"/>
  <c r="G388" i="2" s="1"/>
  <c r="H388" i="2" s="1"/>
  <c r="D31" i="2"/>
  <c r="G31" i="2" s="1"/>
  <c r="H31" i="2" s="1"/>
  <c r="D23" i="2"/>
  <c r="G23" i="2" s="1"/>
  <c r="H23" i="2" s="1"/>
  <c r="D298" i="2"/>
  <c r="G298" i="2" s="1"/>
  <c r="H298" i="2" s="1"/>
  <c r="D448" i="2"/>
  <c r="G448" i="2" s="1"/>
  <c r="H448" i="2" s="1"/>
  <c r="D422" i="2"/>
  <c r="G422" i="2" s="1"/>
  <c r="H422" i="2" s="1"/>
  <c r="G464" i="2"/>
  <c r="H464" i="2" s="1"/>
  <c r="D464" i="2"/>
  <c r="D412" i="2"/>
  <c r="G412" i="2" s="1"/>
  <c r="H412" i="2" s="1"/>
  <c r="D273" i="2"/>
  <c r="G273" i="2" s="1"/>
  <c r="H273" i="2" s="1"/>
  <c r="D380" i="2"/>
  <c r="G380" i="2" s="1"/>
  <c r="H380" i="2" s="1"/>
  <c r="D386" i="2"/>
  <c r="G386" i="2" s="1"/>
  <c r="H386" i="2" s="1"/>
  <c r="D15" i="2"/>
  <c r="G15" i="2" s="1"/>
  <c r="H15" i="2" s="1"/>
  <c r="D466" i="2" l="1"/>
  <c r="E466" i="3" l="1"/>
  <c r="C466" i="3"/>
  <c r="D34" i="4"/>
  <c r="C34" i="4" l="1"/>
  <c r="E471" i="3"/>
  <c r="F34" i="4" l="1"/>
</calcChain>
</file>

<file path=xl/sharedStrings.xml><?xml version="1.0" encoding="utf-8"?>
<sst xmlns="http://schemas.openxmlformats.org/spreadsheetml/2006/main" count="1039" uniqueCount="690">
  <si>
    <t>1-A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</si>
  <si>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</si>
  <si>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</si>
  <si>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</si>
  <si>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</si>
  <si>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</si>
  <si>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</si>
  <si>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</si>
  <si>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</si>
  <si>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</si>
  <si>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</si>
  <si>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</si>
  <si>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</si>
  <si>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</si>
  <si>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>MDL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</si>
  <si>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</si>
  <si>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</si>
  <si>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</si>
  <si>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</si>
  <si>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</si>
  <si>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</si>
  <si>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</si>
  <si>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</si>
  <si>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</si>
  <si>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</si>
  <si>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</si>
  <si>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</si>
  <si>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</si>
  <si>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</si>
  <si>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 xml:space="preserve"> </t>
  </si>
  <si>
    <t>Daily Rate</t>
  </si>
  <si>
    <t>Total</t>
  </si>
  <si>
    <t>Date</t>
  </si>
  <si>
    <t>FY</t>
  </si>
  <si>
    <t>District</t>
  </si>
  <si>
    <t>Summary</t>
  </si>
  <si>
    <t>County Supplement</t>
  </si>
  <si>
    <t>No. Judges</t>
  </si>
  <si>
    <t>% of Total</t>
  </si>
  <si>
    <t>18,000 plus</t>
  </si>
  <si>
    <t>17000 to 17998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</si>
  <si>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</si>
  <si>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</si>
  <si>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</si>
  <si>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</si>
  <si>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</si>
  <si>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</si>
  <si>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</si>
  <si>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</si>
  <si>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</si>
  <si>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</si>
  <si>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</si>
  <si>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</si>
  <si>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</si>
  <si>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</si>
  <si>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</si>
  <si>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</si>
  <si>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</si>
  <si>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County (ies)</t>
  </si>
  <si>
    <t>State Salary</t>
  </si>
  <si>
    <t>Total Salary</t>
  </si>
  <si>
    <t>Start Date</t>
  </si>
  <si>
    <t>Jasper, Newton, Sabine, San Augustine</t>
  </si>
  <si>
    <t>Jasper, Newton, Tyler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</si>
  <si>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</si>
  <si>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</si>
  <si>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</si>
  <si>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</si>
  <si>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</si>
  <si>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</si>
  <si>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</si>
  <si>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</si>
  <si>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</si>
  <si>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</si>
  <si>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</si>
  <si>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</si>
  <si>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</si>
  <si>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</si>
  <si>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</si>
  <si>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</si>
  <si>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</si>
  <si>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</si>
  <si>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</si>
  <si>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</si>
  <si>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</si>
  <si>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Brazoria, 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</si>
  <si>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</si>
  <si>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</si>
  <si>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</si>
  <si>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</si>
  <si>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</si>
  <si>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</si>
  <si>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</si>
  <si>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</si>
  <si>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</si>
  <si>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</si>
  <si>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</si>
  <si>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</si>
  <si>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</si>
  <si>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</si>
  <si>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Medina, 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</si>
  <si>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</si>
  <si>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</si>
  <si>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</si>
  <si>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</si>
  <si>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</si>
  <si>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</si>
  <si>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</si>
  <si>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</si>
  <si>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</si>
  <si>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</si>
  <si>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</si>
  <si>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</si>
  <si>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</si>
  <si>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</si>
  <si>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</si>
  <si>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</si>
  <si>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</si>
  <si>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</si>
  <si>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</si>
  <si>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</si>
  <si>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</si>
  <si>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</si>
  <si>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</si>
  <si>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</si>
  <si>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</si>
  <si>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</si>
  <si>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Upton,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</si>
  <si>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</si>
  <si>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</si>
  <si>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</si>
  <si>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</si>
  <si>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</si>
  <si>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</si>
  <si>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</si>
  <si>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</si>
  <si>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</si>
  <si>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</si>
  <si>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</si>
  <si>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</si>
  <si>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</si>
  <si>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</si>
  <si>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</si>
  <si>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</si>
  <si>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</si>
  <si>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</si>
  <si>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</si>
  <si>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</si>
  <si>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</si>
  <si>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</si>
  <si>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</si>
  <si>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</si>
  <si>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</si>
  <si>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</si>
  <si>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</si>
  <si>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</si>
  <si>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</si>
  <si>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</si>
  <si>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</si>
  <si>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</si>
  <si>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</si>
  <si>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</si>
  <si>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</si>
  <si>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</si>
  <si>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Fayette, Waller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</si>
  <si>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</si>
  <si>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</si>
  <si>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</si>
  <si>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</si>
  <si>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</si>
  <si>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</si>
  <si>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</si>
  <si>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</si>
  <si>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</si>
  <si>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Bandera, Gillespie, Kendall,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</si>
  <si>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</si>
  <si>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</si>
  <si>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</si>
  <si>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</si>
  <si>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</si>
  <si>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</si>
  <si>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</si>
  <si>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</si>
  <si>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</si>
  <si>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</si>
  <si>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</si>
  <si>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</si>
  <si>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</si>
  <si>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</si>
  <si>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</si>
  <si>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</si>
  <si>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</si>
  <si>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</si>
  <si>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</si>
  <si>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</si>
  <si>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</si>
  <si>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</si>
  <si>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</si>
  <si>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</si>
  <si>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</si>
  <si>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</si>
  <si>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</si>
  <si>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</si>
  <si>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</si>
  <si>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</si>
  <si>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</si>
  <si>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</si>
  <si>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</si>
  <si>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</si>
  <si>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</si>
  <si>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</si>
  <si>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</si>
  <si>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</si>
  <si>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</si>
  <si>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Edwards, Kimble, Mason, McCulloch, Menard</t>
  </si>
  <si>
    <t>Grimes, Waller</t>
  </si>
  <si>
    <t>Totals</t>
  </si>
  <si>
    <t>2nd 25</t>
  </si>
  <si>
    <t>Court</t>
  </si>
  <si>
    <t>Title</t>
  </si>
  <si>
    <t>Number of Justices</t>
  </si>
  <si>
    <t>1st Court of Appeals</t>
  </si>
  <si>
    <t>Justice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</si>
  <si>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</si>
  <si>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</si>
  <si>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</si>
  <si>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</si>
  <si>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</si>
  <si>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</si>
  <si>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</si>
  <si>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</si>
  <si>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</si>
  <si>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</si>
  <si>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</si>
  <si>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</si>
  <si>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</si>
  <si>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</si>
  <si>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AY</t>
  </si>
  <si>
    <t>Half Day Rate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</si>
  <si>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</si>
  <si>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</si>
  <si>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</si>
  <si>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</si>
  <si>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</si>
  <si>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</si>
  <si>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</si>
  <si>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</si>
  <si>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</si>
  <si>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</si>
  <si>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</si>
  <si>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</si>
  <si>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</si>
  <si>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</si>
  <si>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</si>
  <si>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</si>
  <si>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</si>
  <si>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</si>
  <si>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</si>
  <si>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</si>
  <si>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</si>
  <si>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</si>
  <si>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</si>
  <si>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</si>
  <si>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</si>
  <si>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</si>
  <si>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</si>
  <si>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</si>
  <si>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</si>
  <si>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</si>
  <si>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</si>
  <si>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</si>
  <si>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</si>
  <si>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</si>
  <si>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</si>
  <si>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</si>
  <si>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</si>
  <si>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</si>
  <si>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</si>
  <si>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</si>
  <si>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</si>
  <si>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</si>
  <si>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</si>
  <si>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</si>
  <si>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</si>
  <si>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</si>
  <si>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</si>
  <si>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</si>
  <si>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</si>
  <si>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</si>
  <si>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</si>
  <si>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</si>
  <si>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</si>
  <si>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</si>
  <si>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</si>
  <si>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</si>
  <si>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</si>
  <si>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</si>
  <si>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</si>
  <si>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</si>
  <si>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</si>
  <si>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</si>
  <si>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</si>
  <si>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</si>
  <si>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</si>
  <si>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</si>
  <si>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</si>
  <si>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</si>
  <si>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</si>
  <si>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</si>
  <si>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</si>
  <si>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</si>
  <si>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</si>
  <si>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</si>
  <si>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</si>
  <si>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</si>
  <si>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</si>
  <si>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</si>
  <si>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</si>
  <si>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</si>
  <si>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</si>
  <si>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</si>
  <si>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</si>
  <si>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</si>
  <si>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</si>
  <si>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</si>
  <si>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</si>
  <si>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</si>
  <si>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</si>
  <si>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</si>
  <si>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</si>
  <si>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</si>
  <si>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</si>
  <si>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</si>
  <si>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</si>
  <si>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</si>
  <si>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</si>
  <si>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</si>
  <si>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</si>
  <si>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</si>
  <si>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</si>
  <si>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</si>
  <si>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</si>
  <si>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</si>
  <si>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</si>
  <si>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</si>
  <si>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</si>
  <si>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</si>
  <si>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</si>
  <si>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</si>
  <si>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</si>
  <si>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</si>
  <si>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</si>
  <si>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</si>
  <si>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</si>
  <si>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</si>
  <si>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</si>
  <si>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</si>
  <si>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</si>
  <si>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</si>
  <si>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</si>
  <si>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</si>
  <si>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</si>
  <si>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</si>
  <si>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</si>
  <si>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</si>
  <si>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</si>
  <si>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</si>
  <si>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</si>
  <si>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</si>
  <si>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</si>
  <si>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</si>
  <si>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</si>
  <si>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</si>
  <si>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</si>
  <si>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</si>
  <si>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</si>
  <si>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</si>
  <si>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</si>
  <si>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</si>
  <si>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</si>
  <si>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</si>
  <si>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</si>
  <si>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</si>
  <si>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</si>
  <si>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</si>
  <si>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</si>
  <si>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</si>
  <si>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</si>
  <si>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</si>
  <si>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</si>
  <si>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</si>
  <si>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</si>
  <si>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</si>
  <si>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</si>
  <si>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</si>
  <si>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</si>
  <si>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</si>
  <si>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</si>
  <si>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</si>
  <si>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</si>
  <si>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</si>
  <si>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</si>
  <si>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</si>
  <si>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</si>
  <si>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</si>
  <si>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</si>
  <si>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</si>
  <si>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</si>
  <si>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</si>
  <si>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</si>
  <si>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</si>
  <si>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</si>
  <si>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</si>
  <si>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</si>
  <si>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</si>
  <si>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</si>
  <si>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178th</t>
  </si>
  <si>
    <t>179th</t>
  </si>
  <si>
    <t>180th</t>
  </si>
  <si>
    <t>181st</t>
  </si>
  <si>
    <t>182nd</t>
  </si>
  <si>
    <t>183rd</t>
  </si>
  <si>
    <t>184th</t>
  </si>
  <si>
    <t>185th</t>
  </si>
  <si>
    <t>186th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</si>
  <si>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</si>
  <si>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</si>
  <si>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</si>
  <si>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</si>
  <si>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</si>
  <si>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</si>
  <si>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</si>
  <si>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</si>
  <si>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</si>
  <si>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</si>
  <si>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</si>
  <si>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</si>
  <si>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</si>
  <si>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</si>
  <si>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</si>
  <si>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</si>
  <si>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</si>
  <si>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</si>
  <si>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</si>
  <si>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</si>
  <si>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</si>
  <si>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</si>
  <si>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</si>
  <si>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210th</t>
  </si>
  <si>
    <t>211th</t>
  </si>
  <si>
    <t>212th</t>
  </si>
  <si>
    <t>213th</t>
  </si>
  <si>
    <t>214th</t>
  </si>
  <si>
    <t>215th</t>
  </si>
  <si>
    <t>216th</t>
  </si>
  <si>
    <t>217th</t>
  </si>
  <si>
    <t>218th</t>
  </si>
  <si>
    <t>219th</t>
  </si>
  <si>
    <t>220th</t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</si>
  <si>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</si>
  <si>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</si>
  <si>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</si>
  <si>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</si>
  <si>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</si>
  <si>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</si>
  <si>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</si>
  <si>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</si>
  <si>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</si>
  <si>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230th</t>
  </si>
  <si>
    <t>231st</t>
  </si>
  <si>
    <t>232nd</t>
  </si>
  <si>
    <t>233rd</t>
  </si>
  <si>
    <t>234th</t>
  </si>
  <si>
    <t>235th</t>
  </si>
  <si>
    <t>236th</t>
  </si>
  <si>
    <t>237th</t>
  </si>
  <si>
    <t>238th</t>
  </si>
  <si>
    <t>239th</t>
  </si>
  <si>
    <t>240th</t>
  </si>
  <si>
    <t>241st</t>
  </si>
  <si>
    <t>242nd</t>
  </si>
  <si>
    <t>243rd</t>
  </si>
  <si>
    <t>244th</t>
  </si>
  <si>
    <t>245th</t>
  </si>
  <si>
    <t>246th</t>
  </si>
  <si>
    <t>247th</t>
  </si>
  <si>
    <t>248th</t>
  </si>
  <si>
    <t>249th</t>
  </si>
  <si>
    <t>250th</t>
  </si>
  <si>
    <t>251st</t>
  </si>
  <si>
    <t>252nd</t>
  </si>
  <si>
    <t>253rd</t>
  </si>
  <si>
    <t>254th</t>
  </si>
  <si>
    <t>255th</t>
  </si>
  <si>
    <t>256th</t>
  </si>
  <si>
    <t>257th</t>
  </si>
  <si>
    <t>258th</t>
  </si>
  <si>
    <t>259th</t>
  </si>
  <si>
    <t>260th</t>
  </si>
  <si>
    <t>261st</t>
  </si>
  <si>
    <t>262nd</t>
  </si>
  <si>
    <t>263rd</t>
  </si>
  <si>
    <t>264th</t>
  </si>
  <si>
    <t>265th</t>
  </si>
  <si>
    <t>266th</t>
  </si>
  <si>
    <t>267th</t>
  </si>
  <si>
    <t>268th</t>
  </si>
  <si>
    <t>269th</t>
  </si>
  <si>
    <t>270th</t>
  </si>
  <si>
    <t>271st</t>
  </si>
  <si>
    <t>272nd</t>
  </si>
  <si>
    <t>273rd</t>
  </si>
  <si>
    <t>274th</t>
  </si>
  <si>
    <t>275th</t>
  </si>
  <si>
    <t>276th</t>
  </si>
  <si>
    <t>277th</t>
  </si>
  <si>
    <t>278th</t>
  </si>
  <si>
    <t>279th</t>
  </si>
  <si>
    <t>280th</t>
  </si>
  <si>
    <t>281st</t>
  </si>
  <si>
    <t>282nd</t>
  </si>
  <si>
    <t>283rd</t>
  </si>
  <si>
    <t>284th</t>
  </si>
  <si>
    <t>285th</t>
  </si>
  <si>
    <t>286th</t>
  </si>
  <si>
    <t>287th</t>
  </si>
  <si>
    <t>288th</t>
  </si>
  <si>
    <t>289th</t>
  </si>
  <si>
    <t>290th</t>
  </si>
  <si>
    <t>291st</t>
  </si>
  <si>
    <t>292nd</t>
  </si>
  <si>
    <t>293rd</t>
  </si>
  <si>
    <t>294th</t>
  </si>
  <si>
    <t>295th</t>
  </si>
  <si>
    <t>296th</t>
  </si>
  <si>
    <t>297th</t>
  </si>
  <si>
    <t>298th</t>
  </si>
  <si>
    <t>299th</t>
  </si>
  <si>
    <t>300th</t>
  </si>
  <si>
    <t>301st</t>
  </si>
  <si>
    <t>302nd</t>
  </si>
  <si>
    <t>303rd</t>
  </si>
  <si>
    <t>304th</t>
  </si>
  <si>
    <t>305th</t>
  </si>
  <si>
    <t>306th</t>
  </si>
  <si>
    <t>307th</t>
  </si>
  <si>
    <t>308th</t>
  </si>
  <si>
    <t>309th</t>
  </si>
  <si>
    <t>310th</t>
  </si>
  <si>
    <t>311th</t>
  </si>
  <si>
    <t>312th</t>
  </si>
  <si>
    <t>313th</t>
  </si>
  <si>
    <t>314th</t>
  </si>
  <si>
    <t>315th</t>
  </si>
  <si>
    <t>316th</t>
  </si>
  <si>
    <t>317th</t>
  </si>
  <si>
    <t>318th</t>
  </si>
  <si>
    <t>319th</t>
  </si>
  <si>
    <t>320th</t>
  </si>
  <si>
    <t>321st</t>
  </si>
  <si>
    <t>322nd</t>
  </si>
  <si>
    <t>323rd</t>
  </si>
  <si>
    <t>324th</t>
  </si>
  <si>
    <t>325th</t>
  </si>
  <si>
    <t>326th</t>
  </si>
  <si>
    <t>327th</t>
  </si>
  <si>
    <t>328th</t>
  </si>
  <si>
    <t>329th</t>
  </si>
  <si>
    <t>330th</t>
  </si>
  <si>
    <t>331st</t>
  </si>
  <si>
    <t>332nd</t>
  </si>
  <si>
    <t>333rd</t>
  </si>
  <si>
    <t>334th</t>
  </si>
  <si>
    <t>335th</t>
  </si>
  <si>
    <t>336th</t>
  </si>
  <si>
    <t>337th</t>
  </si>
  <si>
    <t>338th</t>
  </si>
  <si>
    <t>339th</t>
  </si>
  <si>
    <t>340th</t>
  </si>
  <si>
    <t>341st</t>
  </si>
  <si>
    <t>342nd</t>
  </si>
  <si>
    <t>343rd</t>
  </si>
  <si>
    <t>344th</t>
  </si>
  <si>
    <t>345th</t>
  </si>
  <si>
    <t>346th</t>
  </si>
  <si>
    <t>347th</t>
  </si>
  <si>
    <t>348th</t>
  </si>
  <si>
    <t>349th</t>
  </si>
  <si>
    <t>350th</t>
  </si>
  <si>
    <t>351st</t>
  </si>
  <si>
    <t>352nd</t>
  </si>
  <si>
    <t>353rd</t>
  </si>
  <si>
    <t>354th</t>
  </si>
  <si>
    <t>355th</t>
  </si>
  <si>
    <t>356th</t>
  </si>
  <si>
    <t>357th</t>
  </si>
  <si>
    <t>358th</t>
  </si>
  <si>
    <t>359th</t>
  </si>
  <si>
    <t>360th</t>
  </si>
  <si>
    <t>361st</t>
  </si>
  <si>
    <t>362nd</t>
  </si>
  <si>
    <t>363rd</t>
  </si>
  <si>
    <t>364th</t>
  </si>
  <si>
    <t>365th</t>
  </si>
  <si>
    <t>366th</t>
  </si>
  <si>
    <t>367th</t>
  </si>
  <si>
    <t>368th</t>
  </si>
  <si>
    <t>369th</t>
  </si>
  <si>
    <t>370th</t>
  </si>
  <si>
    <t>371st</t>
  </si>
  <si>
    <t>372nd</t>
  </si>
  <si>
    <t>377th</t>
  </si>
  <si>
    <t>378th</t>
  </si>
  <si>
    <t>379th</t>
  </si>
  <si>
    <t>380th</t>
  </si>
  <si>
    <t>381st</t>
  </si>
  <si>
    <t>382nd</t>
  </si>
  <si>
    <t>383rd</t>
  </si>
  <si>
    <t>384th</t>
  </si>
  <si>
    <t>385th</t>
  </si>
  <si>
    <t>386th</t>
  </si>
  <si>
    <t>387th</t>
  </si>
  <si>
    <t>388th</t>
  </si>
  <si>
    <t>389th</t>
  </si>
  <si>
    <t>390th</t>
  </si>
  <si>
    <t>391st</t>
  </si>
  <si>
    <t>392nd</t>
  </si>
  <si>
    <t>393rd</t>
  </si>
  <si>
    <t>394th</t>
  </si>
  <si>
    <t>395th</t>
  </si>
  <si>
    <t>396th</t>
  </si>
  <si>
    <t>397th</t>
  </si>
  <si>
    <t>398th</t>
  </si>
  <si>
    <t>399th</t>
  </si>
  <si>
    <t>400th</t>
  </si>
  <si>
    <t>401st</t>
  </si>
  <si>
    <t>402nd</t>
  </si>
  <si>
    <t>403rd</t>
  </si>
  <si>
    <t>404th</t>
  </si>
  <si>
    <t>405th</t>
  </si>
  <si>
    <t>406th</t>
  </si>
  <si>
    <t>407th</t>
  </si>
  <si>
    <t>408th</t>
  </si>
  <si>
    <t>409th</t>
  </si>
  <si>
    <t>410th</t>
  </si>
  <si>
    <t>411th</t>
  </si>
  <si>
    <t>412th</t>
  </si>
  <si>
    <t>413th</t>
  </si>
  <si>
    <t>414th</t>
  </si>
  <si>
    <t>415th</t>
  </si>
  <si>
    <t>416th</t>
  </si>
  <si>
    <t>417th</t>
  </si>
  <si>
    <t>418th</t>
  </si>
  <si>
    <t>419th</t>
  </si>
  <si>
    <t>420th</t>
  </si>
  <si>
    <t>421st</t>
  </si>
  <si>
    <t>422nd</t>
  </si>
  <si>
    <t>423rd</t>
  </si>
  <si>
    <t>424th</t>
  </si>
  <si>
    <t>425th</t>
  </si>
  <si>
    <t>426th</t>
  </si>
  <si>
    <t>427th</t>
  </si>
  <si>
    <t>428th</t>
  </si>
  <si>
    <t>429th</t>
  </si>
  <si>
    <t>430th</t>
  </si>
  <si>
    <t>431st</t>
  </si>
  <si>
    <t>432nd</t>
  </si>
  <si>
    <t>433rd</t>
  </si>
  <si>
    <t>434th</t>
  </si>
  <si>
    <t>435th</t>
  </si>
  <si>
    <t>436th</t>
  </si>
  <si>
    <t>437th</t>
  </si>
  <si>
    <t>438th</t>
  </si>
  <si>
    <t>439th</t>
  </si>
  <si>
    <t>441st</t>
  </si>
  <si>
    <t>442nd</t>
  </si>
  <si>
    <t>443rd</t>
  </si>
  <si>
    <t>444th</t>
  </si>
  <si>
    <t>445th</t>
  </si>
  <si>
    <t>446th</t>
  </si>
  <si>
    <t>448th</t>
  </si>
  <si>
    <t>449th</t>
  </si>
  <si>
    <t>450th</t>
  </si>
  <si>
    <t>452nd</t>
  </si>
  <si>
    <t>469th</t>
  </si>
  <si>
    <t>470th</t>
  </si>
  <si>
    <t>505th</t>
  </si>
  <si>
    <t>506th</t>
  </si>
  <si>
    <t>2nd-25th</t>
  </si>
  <si>
    <t>CDC-JEFFERSO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</si>
</sst>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1" xfId="3" applyFont="1" applyFill="1" applyBorder="1" applyAlignment="1">
      <alignment wrapText="1"/>
    </xf>
    <xf numFmtId="40" fontId="0" fillId="0" borderId="2" xfId="1" applyNumberFormat="1" applyFont="1" applyFill="1" applyBorder="1"/>
    <xf numFmtId="40" fontId="0" fillId="0" borderId="0" xfId="0" applyNumberFormat="1" applyFill="1" applyBorder="1"/>
    <xf numFmtId="0" fontId="0" fillId="0" borderId="0" xfId="0" applyFill="1"/>
    <xf numFmtId="40" fontId="0" fillId="0" borderId="0" xfId="2" quotePrefix="1" applyNumberFormat="1" applyFon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2" fontId="0" fillId="0" borderId="0" xfId="0" applyNumberFormat="1" applyFill="1"/>
    <xf numFmtId="40" fontId="4" fillId="0" borderId="0" xfId="0" applyNumberFormat="1" applyFont="1" applyFill="1" applyBorder="1"/>
    <xf numFmtId="40" fontId="0" fillId="0" borderId="1" xfId="1" applyNumberFormat="1" applyFont="1" applyFill="1" applyBorder="1"/>
    <xf numFmtId="40" fontId="4" fillId="0" borderId="1" xfId="1" applyNumberFormat="1" applyFont="1" applyFill="1" applyBorder="1"/>
    <xf numFmtId="43" fontId="0" fillId="0" borderId="0" xfId="1" applyFont="1" applyFill="1"/>
    <xf numFmtId="44" fontId="0" fillId="0" borderId="0" xfId="2" applyFont="1" applyFill="1"/>
    <xf numFmtId="2" fontId="4" fillId="0" borderId="0" xfId="0" applyNumberFormat="1" applyFont="1" applyFill="1"/>
    <xf numFmtId="0" fontId="3" fillId="0" borderId="4" xfId="3" applyFont="1" applyFill="1" applyBorder="1" applyAlignment="1">
      <alignment wrapText="1"/>
    </xf>
    <xf numFmtId="40" fontId="0" fillId="0" borderId="5" xfId="1" applyNumberFormat="1" applyFont="1" applyFill="1" applyBorder="1"/>
    <xf numFmtId="2" fontId="3" fillId="3" borderId="3" xfId="4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5" applyNumberFormat="1" applyFont="1"/>
    <xf numFmtId="0" fontId="6" fillId="0" borderId="0" xfId="0" applyFont="1" applyFill="1"/>
    <xf numFmtId="38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2" fillId="0" borderId="1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4" fontId="2" fillId="0" borderId="1" xfId="2" applyNumberFormat="1" applyFont="1" applyFill="1" applyBorder="1" applyAlignment="1">
      <alignment horizontal="right" wrapText="1"/>
    </xf>
    <xf numFmtId="0" fontId="2" fillId="0" borderId="6" xfId="6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9" fillId="0" borderId="0" xfId="2" applyNumberFormat="1" applyFont="1" applyBorder="1"/>
    <xf numFmtId="166" fontId="9" fillId="0" borderId="0" xfId="2" applyNumberFormat="1" applyFont="1"/>
    <xf numFmtId="4" fontId="2" fillId="0" borderId="0" xfId="2" applyNumberFormat="1" applyFont="1" applyBorder="1"/>
    <xf numFmtId="166" fontId="2" fillId="0" borderId="0" xfId="2" applyNumberFormat="1" applyFont="1"/>
    <xf numFmtId="0" fontId="2" fillId="0" borderId="1" xfId="3" applyFont="1" applyFill="1" applyBorder="1" applyAlignment="1">
      <alignment wrapText="1"/>
    </xf>
    <xf numFmtId="40" fontId="10" fillId="0" borderId="1" xfId="1" applyNumberFormat="1" applyFont="1" applyFill="1" applyBorder="1"/>
    <xf numFmtId="40" fontId="10" fillId="0" borderId="0" xfId="2" quotePrefix="1" applyNumberFormat="1" applyFont="1" applyFill="1" applyBorder="1"/>
    <xf numFmtId="40" fontId="10" fillId="0" borderId="0" xfId="0" applyNumberFormat="1" applyFont="1" applyFill="1" applyBorder="1"/>
    <xf numFmtId="14" fontId="10" fillId="0" borderId="0" xfId="0" applyNumberFormat="1" applyFont="1" applyFill="1" applyBorder="1"/>
    <xf numFmtId="0" fontId="10" fillId="0" borderId="0" xfId="0" quotePrefix="1" applyNumberFormat="1" applyFont="1" applyFill="1" applyBorder="1"/>
    <xf numFmtId="2" fontId="10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44" fontId="10" fillId="0" borderId="0" xfId="0" applyNumberFormat="1" applyFont="1"/>
    <xf numFmtId="4" fontId="10" fillId="0" borderId="1" xfId="1" applyNumberFormat="1" applyFont="1" applyFill="1" applyBorder="1"/>
    <xf numFmtId="4" fontId="10" fillId="0" borderId="0" xfId="2" quotePrefix="1" applyNumberFormat="1" applyFont="1" applyFill="1" applyBorder="1"/>
    <xf numFmtId="4" fontId="10" fillId="0" borderId="0" xfId="0" applyNumberFormat="1" applyFont="1" applyFill="1" applyBorder="1"/>
    <xf numFmtId="4" fontId="10" fillId="0" borderId="0" xfId="0" applyNumberFormat="1" applyFont="1"/>
    <xf numFmtId="0" fontId="5" fillId="0" borderId="0" xfId="0" applyFont="1" applyAlignment="1">
      <alignment horizontal="center"/>
    </xf>
    <xf numFmtId="0" fontId="2" fillId="0" borderId="4" xfId="3" applyFont="1" applyFill="1" applyBorder="1" applyAlignment="1">
      <alignment wrapText="1"/>
    </xf>
    <xf numFmtId="40" fontId="10" fillId="0" borderId="4" xfId="1" applyNumberFormat="1" applyFont="1" applyFill="1" applyBorder="1"/>
    <xf numFmtId="0" fontId="10" fillId="0" borderId="0" xfId="0" applyFont="1" applyAlignment="1">
      <alignment wrapText="1"/>
    </xf>
    <xf numFmtId="0" fontId="12" fillId="2" borderId="0" xfId="0" applyFont="1" applyFill="1" applyBorder="1" applyAlignment="1">
      <alignment wrapText="1"/>
    </xf>
    <xf numFmtId="43" fontId="13" fillId="2" borderId="0" xfId="1" applyFont="1" applyFill="1" applyBorder="1" applyAlignment="1">
      <alignment horizontal="center" wrapText="1"/>
    </xf>
    <xf numFmtId="44" fontId="13" fillId="2" borderId="0" xfId="2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wrapText="1"/>
    </xf>
    <xf numFmtId="0" fontId="0" fillId="0" borderId="0" xfId="0" applyFont="1" applyFill="1"/>
    <xf numFmtId="0" fontId="15" fillId="0" borderId="4" xfId="3" applyFont="1" applyFill="1" applyBorder="1" applyAlignment="1">
      <alignment wrapText="1"/>
    </xf>
    <xf numFmtId="40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0" borderId="0" xfId="0" quotePrefix="1" applyNumberFormat="1" applyFont="1" applyFill="1" applyBorder="1"/>
    <xf numFmtId="0" fontId="15" fillId="0" borderId="1" xfId="3" applyFont="1" applyFill="1" applyBorder="1" applyAlignment="1">
      <alignment horizontal="right" wrapText="1"/>
    </xf>
    <xf numFmtId="0" fontId="15" fillId="0" borderId="1" xfId="3" applyFont="1" applyFill="1" applyBorder="1" applyAlignment="1">
      <alignment wrapText="1"/>
    </xf>
    <xf numFmtId="16" fontId="15" fillId="0" borderId="1" xfId="3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0" fillId="0" borderId="0" xfId="0" applyFont="1"/>
    <xf numFmtId="0" fontId="16" fillId="0" borderId="6" xfId="3" applyFont="1" applyFill="1" applyBorder="1" applyAlignment="1">
      <alignment wrapText="1"/>
    </xf>
    <xf numFmtId="165" fontId="11" fillId="0" borderId="0" xfId="2" applyNumberFormat="1" applyFont="1" applyFill="1"/>
    <xf numFmtId="0" fontId="11" fillId="0" borderId="0" xfId="0" applyFont="1" applyFill="1"/>
    <xf numFmtId="0" fontId="14" fillId="0" borderId="0" xfId="0" applyFont="1" applyFill="1"/>
    <xf numFmtId="40" fontId="14" fillId="0" borderId="2" xfId="1" applyNumberFormat="1" applyFont="1" applyFill="1" applyBorder="1"/>
    <xf numFmtId="40" fontId="14" fillId="0" borderId="0" xfId="0" applyNumberFormat="1" applyFont="1" applyFill="1" applyBorder="1"/>
    <xf numFmtId="40" fontId="14" fillId="0" borderId="1" xfId="1" applyNumberFormat="1" applyFont="1" applyFill="1" applyBorder="1"/>
    <xf numFmtId="0" fontId="0" fillId="3" borderId="0" xfId="0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7" fillId="3" borderId="0" xfId="3" applyFont="1" applyFill="1" applyBorder="1" applyAlignment="1">
      <alignment horizontal="center" wrapText="1"/>
    </xf>
    <xf numFmtId="43" fontId="17" fillId="3" borderId="0" xfId="1" applyFont="1" applyFill="1" applyBorder="1" applyAlignment="1">
      <alignment horizontal="center" wrapText="1"/>
    </xf>
    <xf numFmtId="44" fontId="17" fillId="3" borderId="0" xfId="2" applyFont="1" applyFill="1" applyBorder="1" applyAlignment="1">
      <alignment horizontal="center" wrapText="1"/>
    </xf>
    <xf numFmtId="0" fontId="17" fillId="3" borderId="0" xfId="4" applyFont="1" applyFill="1" applyBorder="1" applyAlignment="1">
      <alignment horizontal="center" wrapText="1"/>
    </xf>
    <xf numFmtId="0" fontId="3" fillId="3" borderId="3" xfId="3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4" fontId="3" fillId="3" borderId="3" xfId="2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40" fontId="1" fillId="0" borderId="2" xfId="1" applyNumberFormat="1" applyFont="1" applyFill="1" applyBorder="1"/>
    <xf numFmtId="40" fontId="1" fillId="0" borderId="1" xfId="1" applyNumberFormat="1" applyFont="1" applyFill="1" applyBorder="1"/>
    <xf numFmtId="43" fontId="1" fillId="0" borderId="0" xfId="1" applyFont="1" applyFill="1"/>
    <xf numFmtId="0" fontId="1" fillId="0" borderId="0" xfId="0" applyFont="1" applyFill="1"/>
    <xf numFmtId="40" fontId="14" fillId="0" borderId="5" xfId="1" applyNumberFormat="1" applyFont="1" applyFill="1" applyBorder="1"/>
    <xf numFmtId="9" fontId="6" fillId="0" borderId="0" xfId="5" applyFont="1" applyFill="1"/>
  </cellXfs>
  <cellStyles count="7">
    <cellStyle name="Comma" xfId="1" builtinId="3"/>
    <cellStyle name="Currency" xfId="2" builtinId="4"/>
    <cellStyle name="Normal" xfId="0" builtinId="0"/>
    <cellStyle name="Normal_2010" xfId="3"/>
    <cellStyle name="Normal_2097" xfId="6"/>
    <cellStyle name="Normal_Sheet3" xfId="4"/>
    <cellStyle name="Percent" xfId="5" builtinId="5"/>
  </cellStyles>
  <dxfs count="0"/>
  <tableStyles count="0" defaultTableStyle="TableStyleMedium2" defaultPivotStyle="PivotStyleLight16"/>
  <colors>
    <mruColors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2"/>
  <sheetViews>
    <sheetView topLeftCell="A431" workbookViewId="0">
      <selection activeCell="L443" sqref="L443"/>
    </sheetView>
  </sheetViews>
  <sheetFormatPr defaultRowHeight="15" x14ac:dyDescent="0.25"/>
  <cols>
    <col min="1" max="1" width="14" style="4" bestFit="1" customWidth="1"/>
    <col min="2" max="2" width="20.28515625" style="12" bestFit="1" customWidth="1"/>
    <col min="3" max="3" width="12.7109375" style="13" bestFit="1" customWidth="1"/>
    <col min="4" max="4" width="15.140625" style="4" customWidth="1"/>
    <col min="5" max="5" width="10.7109375" style="4" bestFit="1" customWidth="1"/>
    <col min="6" max="6" width="5" style="4" bestFit="1" customWidth="1"/>
    <col min="7" max="7" width="9.85546875" style="8" bestFit="1" customWidth="1"/>
    <col min="8" max="8" width="12.7109375" style="8" bestFit="1" customWidth="1"/>
    <col min="13" max="13" width="18.85546875" bestFit="1" customWidth="1"/>
    <col min="14" max="14" width="10.5703125" bestFit="1" customWidth="1"/>
    <col min="15" max="15" width="9.7109375" bestFit="1" customWidth="1"/>
  </cols>
  <sheetData>
    <row r="1" spans="1:15" x14ac:dyDescent="0.25">
      <c r="A1" s="82" t="s">
        <v>218</v>
      </c>
      <c r="B1" s="83" t="s">
        <v>36</v>
      </c>
      <c r="C1" s="84" t="s">
        <v>59</v>
      </c>
      <c r="D1" s="85" t="s">
        <v>31</v>
      </c>
      <c r="E1" s="85" t="s">
        <v>32</v>
      </c>
      <c r="F1" s="85" t="s">
        <v>237</v>
      </c>
      <c r="G1" s="85" t="s">
        <v>30</v>
      </c>
      <c r="H1" s="17" t="s">
        <v>238</v>
      </c>
    </row>
    <row r="2" spans="1:15" x14ac:dyDescent="0.25">
      <c r="A2" s="15" t="s">
        <v>419</v>
      </c>
      <c r="B2" s="90">
        <v>25772</v>
      </c>
      <c r="C2" s="5">
        <v>132228</v>
      </c>
      <c r="D2" s="9">
        <f>B2+C2</f>
        <v>158000</v>
      </c>
      <c r="E2" s="6">
        <v>42278</v>
      </c>
      <c r="F2" s="7">
        <v>2016</v>
      </c>
      <c r="G2" s="14">
        <f>ROUNDDOWN(D2/253,2)</f>
        <v>624.5</v>
      </c>
      <c r="H2" s="8">
        <f>ROUNDDOWN(G2/2,2)</f>
        <v>312.25</v>
      </c>
    </row>
    <row r="3" spans="1:15" x14ac:dyDescent="0.25">
      <c r="A3" s="1" t="s">
        <v>489</v>
      </c>
      <c r="B3" s="73">
        <v>25772</v>
      </c>
      <c r="C3" s="5">
        <v>132228</v>
      </c>
      <c r="D3" s="9">
        <f>B3+C3</f>
        <v>158000</v>
      </c>
      <c r="E3" s="6">
        <v>42278</v>
      </c>
      <c r="F3" s="7">
        <v>2016</v>
      </c>
      <c r="G3" s="14">
        <f>ROUNDDOWN(D3/253,2)</f>
        <v>624.5</v>
      </c>
      <c r="H3" s="8">
        <f>ROUNDDOWN(G3/2,2)</f>
        <v>312.25</v>
      </c>
      <c r="M3" s="50" t="s">
        <v>35</v>
      </c>
      <c r="N3" s="50"/>
      <c r="O3" s="50"/>
    </row>
    <row r="4" spans="1:15" x14ac:dyDescent="0.25">
      <c r="A4" s="1" t="s">
        <v>285</v>
      </c>
      <c r="B4" s="73">
        <v>25772</v>
      </c>
      <c r="C4" s="5">
        <v>132228</v>
      </c>
      <c r="D4" s="9">
        <f>B4+C4</f>
        <v>158000</v>
      </c>
      <c r="E4" s="6">
        <v>42278</v>
      </c>
      <c r="F4" s="7">
        <v>2016</v>
      </c>
      <c r="G4" s="14">
        <f>ROUNDDOWN(D4/253,2)</f>
        <v>624.5</v>
      </c>
      <c r="H4" s="8">
        <f>ROUNDDOWN(G4/2,2)</f>
        <v>312.25</v>
      </c>
      <c r="M4" s="18" t="s">
        <v>36</v>
      </c>
      <c r="N4" s="18" t="s">
        <v>37</v>
      </c>
      <c r="O4" s="18" t="s">
        <v>38</v>
      </c>
    </row>
    <row r="5" spans="1:15" x14ac:dyDescent="0.25">
      <c r="A5" s="1" t="s">
        <v>326</v>
      </c>
      <c r="B5" s="86">
        <v>21000</v>
      </c>
      <c r="C5" s="5">
        <v>137000</v>
      </c>
      <c r="D5" s="3">
        <f>B5+C5</f>
        <v>158000</v>
      </c>
      <c r="E5" s="6">
        <v>42278</v>
      </c>
      <c r="F5" s="7">
        <v>2016</v>
      </c>
      <c r="G5" s="8">
        <f>ROUNDDOWN(D5/253,2)</f>
        <v>624.5</v>
      </c>
      <c r="H5" s="8">
        <f>ROUNDDOWN(G5/2,2)</f>
        <v>312.25</v>
      </c>
      <c r="M5" s="19" t="s">
        <v>39</v>
      </c>
      <c r="N5" s="19">
        <v>333</v>
      </c>
      <c r="O5" s="20">
        <v>0.71612903225806457</v>
      </c>
    </row>
    <row r="6" spans="1:15" x14ac:dyDescent="0.25">
      <c r="A6" s="1" t="s">
        <v>375</v>
      </c>
      <c r="B6" s="86">
        <v>20000</v>
      </c>
      <c r="C6" s="5">
        <v>138000</v>
      </c>
      <c r="D6" s="3">
        <f>B6+C6</f>
        <v>158000</v>
      </c>
      <c r="E6" s="6">
        <v>42248</v>
      </c>
      <c r="F6" s="7">
        <v>2016</v>
      </c>
      <c r="G6" s="8">
        <f>ROUNDDOWN(D6/253,2)</f>
        <v>624.5</v>
      </c>
      <c r="H6" s="8">
        <f>ROUNDDOWN(G6/2,2)</f>
        <v>312.25</v>
      </c>
      <c r="M6" s="21" t="s">
        <v>40</v>
      </c>
      <c r="N6" s="21">
        <v>9</v>
      </c>
      <c r="O6" s="20">
        <v>1.935483870967742E-2</v>
      </c>
    </row>
    <row r="7" spans="1:15" x14ac:dyDescent="0.25">
      <c r="A7" s="1" t="s">
        <v>475</v>
      </c>
      <c r="B7" s="86">
        <v>20000</v>
      </c>
      <c r="C7" s="5">
        <v>138000</v>
      </c>
      <c r="D7" s="3">
        <f>B7+C7</f>
        <v>158000</v>
      </c>
      <c r="E7" s="6">
        <v>42248</v>
      </c>
      <c r="F7" s="7">
        <v>2016</v>
      </c>
      <c r="G7" s="8">
        <f>ROUNDDOWN(D7/253,2)</f>
        <v>624.5</v>
      </c>
      <c r="H7" s="8">
        <f>ROUNDDOWN(G7/2,2)</f>
        <v>312.25</v>
      </c>
      <c r="M7" s="21" t="s">
        <v>41</v>
      </c>
      <c r="N7" s="22">
        <v>3</v>
      </c>
      <c r="O7" s="20">
        <v>6.4516129032258064E-3</v>
      </c>
    </row>
    <row r="8" spans="1:15" x14ac:dyDescent="0.25">
      <c r="A8" s="1" t="s">
        <v>602</v>
      </c>
      <c r="B8" s="86">
        <v>20000</v>
      </c>
      <c r="C8" s="5">
        <v>138000</v>
      </c>
      <c r="D8" s="3">
        <f>B8+C8</f>
        <v>158000</v>
      </c>
      <c r="E8" s="6">
        <v>42248</v>
      </c>
      <c r="F8" s="7">
        <v>2016</v>
      </c>
      <c r="G8" s="8">
        <f>ROUNDDOWN(D8/253,2)</f>
        <v>624.5</v>
      </c>
      <c r="H8" s="8">
        <f>ROUNDDOWN(G8/2,2)</f>
        <v>312.25</v>
      </c>
      <c r="M8" s="21" t="s">
        <v>42</v>
      </c>
      <c r="N8" s="21">
        <v>32</v>
      </c>
      <c r="O8" s="20">
        <v>6.8817204301075269E-2</v>
      </c>
    </row>
    <row r="9" spans="1:15" x14ac:dyDescent="0.25">
      <c r="A9" s="1" t="s">
        <v>310</v>
      </c>
      <c r="B9" s="86">
        <v>20000</v>
      </c>
      <c r="C9" s="5">
        <v>138000</v>
      </c>
      <c r="D9" s="3">
        <f>B9+C9</f>
        <v>158000</v>
      </c>
      <c r="E9" s="6">
        <v>42248</v>
      </c>
      <c r="F9" s="7">
        <v>2016</v>
      </c>
      <c r="G9" s="8">
        <f>ROUNDDOWN(D9/253,2)</f>
        <v>624.5</v>
      </c>
      <c r="H9" s="8">
        <f>ROUNDDOWN(G9/2,2)</f>
        <v>312.25</v>
      </c>
      <c r="M9" s="21" t="s">
        <v>43</v>
      </c>
      <c r="N9" s="21">
        <v>8</v>
      </c>
      <c r="O9" s="20">
        <v>1.7204301075268817E-2</v>
      </c>
    </row>
    <row r="10" spans="1:15" x14ac:dyDescent="0.25">
      <c r="A10" s="1" t="s">
        <v>337</v>
      </c>
      <c r="B10" s="86">
        <v>20000</v>
      </c>
      <c r="C10" s="5">
        <v>138000</v>
      </c>
      <c r="D10" s="3">
        <f>B10+C10</f>
        <v>158000</v>
      </c>
      <c r="E10" s="6">
        <v>42248</v>
      </c>
      <c r="F10" s="7">
        <v>2016</v>
      </c>
      <c r="G10" s="8">
        <f>ROUNDDOWN(D10/253,2)</f>
        <v>624.5</v>
      </c>
      <c r="H10" s="8">
        <f>ROUNDDOWN(G10/2,2)</f>
        <v>312.25</v>
      </c>
      <c r="M10" s="21" t="s">
        <v>44</v>
      </c>
      <c r="N10" s="21">
        <v>6</v>
      </c>
      <c r="O10" s="20">
        <v>1.2903225806451613E-2</v>
      </c>
    </row>
    <row r="11" spans="1:15" x14ac:dyDescent="0.25">
      <c r="A11" s="1" t="s">
        <v>346</v>
      </c>
      <c r="B11" s="73">
        <v>18744</v>
      </c>
      <c r="C11" s="5">
        <v>139256</v>
      </c>
      <c r="D11" s="3">
        <f>B11+C11</f>
        <v>158000</v>
      </c>
      <c r="E11" s="6">
        <v>42278</v>
      </c>
      <c r="F11" s="7">
        <v>2016</v>
      </c>
      <c r="G11" s="8">
        <f>ROUNDDOWN(D11/253,2)</f>
        <v>624.5</v>
      </c>
      <c r="H11" s="8">
        <f>ROUNDDOWN(G11/2,2)</f>
        <v>312.25</v>
      </c>
      <c r="M11" s="21" t="s">
        <v>45</v>
      </c>
      <c r="N11" s="21">
        <v>6</v>
      </c>
      <c r="O11" s="20">
        <v>1.2903225806451613E-2</v>
      </c>
    </row>
    <row r="12" spans="1:15" x14ac:dyDescent="0.25">
      <c r="A12" s="1" t="s">
        <v>558</v>
      </c>
      <c r="B12" s="73">
        <v>18744</v>
      </c>
      <c r="C12" s="5">
        <v>139256</v>
      </c>
      <c r="D12" s="9">
        <f>B12+C12</f>
        <v>158000</v>
      </c>
      <c r="E12" s="6">
        <v>42278</v>
      </c>
      <c r="F12" s="7">
        <v>2016</v>
      </c>
      <c r="G12" s="14">
        <f>ROUNDDOWN(D12/253,2)</f>
        <v>624.5</v>
      </c>
      <c r="H12" s="8">
        <f>ROUNDDOWN(G12/2,2)</f>
        <v>312.25</v>
      </c>
      <c r="M12" s="21" t="s">
        <v>46</v>
      </c>
      <c r="N12" s="21">
        <v>7</v>
      </c>
      <c r="O12" s="20">
        <v>1.5053763440860216E-2</v>
      </c>
    </row>
    <row r="13" spans="1:15" x14ac:dyDescent="0.25">
      <c r="A13" s="1" t="s">
        <v>0</v>
      </c>
      <c r="B13" s="86">
        <v>18696.8</v>
      </c>
      <c r="C13" s="5">
        <v>139303.20000000001</v>
      </c>
      <c r="D13" s="3">
        <f>B13+C13</f>
        <v>158000</v>
      </c>
      <c r="E13" s="6">
        <v>42370</v>
      </c>
      <c r="F13" s="7">
        <v>2016</v>
      </c>
      <c r="G13" s="8">
        <f>ROUNDDOWN(D13/253,2)</f>
        <v>624.5</v>
      </c>
      <c r="H13" s="8">
        <f>ROUNDDOWN(G13/2,2)</f>
        <v>312.25</v>
      </c>
      <c r="M13" s="21" t="s">
        <v>47</v>
      </c>
      <c r="N13" s="21">
        <v>18</v>
      </c>
      <c r="O13" s="20">
        <v>3.870967741935484E-2</v>
      </c>
    </row>
    <row r="14" spans="1:15" x14ac:dyDescent="0.25">
      <c r="A14" s="1" t="s">
        <v>321</v>
      </c>
      <c r="B14" s="86">
        <v>18463</v>
      </c>
      <c r="C14" s="5">
        <v>139537</v>
      </c>
      <c r="D14" s="3">
        <f>B14+C14</f>
        <v>158000</v>
      </c>
      <c r="E14" s="6">
        <v>42370</v>
      </c>
      <c r="F14" s="7">
        <v>2016</v>
      </c>
      <c r="G14" s="8">
        <f>ROUNDDOWN(D14/253,2)</f>
        <v>624.5</v>
      </c>
      <c r="H14" s="8">
        <f>ROUNDDOWN(G14/2,2)</f>
        <v>312.25</v>
      </c>
      <c r="M14" s="21" t="s">
        <v>48</v>
      </c>
      <c r="N14" s="21">
        <v>5</v>
      </c>
      <c r="O14" s="20">
        <v>1.0752688172043012E-2</v>
      </c>
    </row>
    <row r="15" spans="1:15" x14ac:dyDescent="0.25">
      <c r="A15" s="1" t="s">
        <v>239</v>
      </c>
      <c r="B15" s="86">
        <v>18118.150000000001</v>
      </c>
      <c r="C15" s="5">
        <v>139881.85</v>
      </c>
      <c r="D15" s="3">
        <f>B15+C15</f>
        <v>158000</v>
      </c>
      <c r="E15" s="6">
        <v>42370</v>
      </c>
      <c r="F15" s="7">
        <v>2016</v>
      </c>
      <c r="G15" s="8">
        <f>ROUNDDOWN(D15/253,2)</f>
        <v>624.5</v>
      </c>
      <c r="H15" s="8">
        <f>ROUNDDOWN(G15/2,2)</f>
        <v>312.25</v>
      </c>
      <c r="M15" s="21" t="s">
        <v>49</v>
      </c>
      <c r="N15" s="21">
        <v>5</v>
      </c>
      <c r="O15" s="20">
        <v>1.0752688172043012E-2</v>
      </c>
    </row>
    <row r="16" spans="1:15" x14ac:dyDescent="0.25">
      <c r="A16" s="1" t="s">
        <v>434</v>
      </c>
      <c r="B16" s="73">
        <v>18000.060000000001</v>
      </c>
      <c r="C16" s="5">
        <v>139999.94</v>
      </c>
      <c r="D16" s="3">
        <f>B16+C16</f>
        <v>158000</v>
      </c>
      <c r="E16" s="6">
        <v>42248</v>
      </c>
      <c r="F16" s="7">
        <v>2016</v>
      </c>
      <c r="G16" s="8">
        <f>ROUNDDOWN(D16/253,2)</f>
        <v>624.5</v>
      </c>
      <c r="H16" s="8">
        <f>ROUNDDOWN(G16/2,2)</f>
        <v>312.25</v>
      </c>
      <c r="M16" s="21" t="s">
        <v>50</v>
      </c>
      <c r="N16" s="21">
        <v>9</v>
      </c>
      <c r="O16" s="20">
        <v>1.935483870967742E-2</v>
      </c>
    </row>
    <row r="17" spans="1:15" x14ac:dyDescent="0.25">
      <c r="A17" s="1" t="s">
        <v>339</v>
      </c>
      <c r="B17" s="86">
        <v>18000</v>
      </c>
      <c r="C17" s="5">
        <v>140000</v>
      </c>
      <c r="D17" s="3">
        <f>B17+C17</f>
        <v>158000</v>
      </c>
      <c r="E17" s="6">
        <v>42248</v>
      </c>
      <c r="F17" s="7">
        <v>2016</v>
      </c>
      <c r="G17" s="8">
        <f>ROUNDDOWN(D17/253,2)</f>
        <v>624.5</v>
      </c>
      <c r="H17" s="8">
        <f>ROUNDDOWN(G17/2,2)</f>
        <v>312.25</v>
      </c>
      <c r="M17" s="21" t="s">
        <v>51</v>
      </c>
      <c r="N17" s="21">
        <v>2</v>
      </c>
      <c r="O17" s="20">
        <v>4.3010752688172043E-3</v>
      </c>
    </row>
    <row r="18" spans="1:15" x14ac:dyDescent="0.25">
      <c r="A18" s="1" t="s">
        <v>341</v>
      </c>
      <c r="B18" s="86">
        <v>18000</v>
      </c>
      <c r="C18" s="5">
        <v>140000</v>
      </c>
      <c r="D18" s="3">
        <f>B18+C18</f>
        <v>158000</v>
      </c>
      <c r="E18" s="6">
        <v>42248</v>
      </c>
      <c r="F18" s="7">
        <v>2016</v>
      </c>
      <c r="G18" s="8">
        <f>ROUNDDOWN(D18/253,2)</f>
        <v>624.5</v>
      </c>
      <c r="H18" s="8">
        <f>ROUNDDOWN(G18/2,2)</f>
        <v>312.25</v>
      </c>
      <c r="M18" s="21" t="s">
        <v>52</v>
      </c>
      <c r="N18" s="21">
        <v>1</v>
      </c>
      <c r="O18" s="20">
        <v>2.1505376344086021E-3</v>
      </c>
    </row>
    <row r="19" spans="1:15" x14ac:dyDescent="0.25">
      <c r="A19" s="1" t="s">
        <v>343</v>
      </c>
      <c r="B19" s="86">
        <v>18000</v>
      </c>
      <c r="C19" s="5">
        <v>140000</v>
      </c>
      <c r="D19" s="3">
        <f>B19+C19</f>
        <v>158000</v>
      </c>
      <c r="E19" s="6">
        <v>42248</v>
      </c>
      <c r="F19" s="7">
        <v>2016</v>
      </c>
      <c r="G19" s="8">
        <f>ROUNDDOWN(D19/253,2)</f>
        <v>624.5</v>
      </c>
      <c r="H19" s="8">
        <f>ROUNDDOWN(G19/2,2)</f>
        <v>312.25</v>
      </c>
      <c r="M19" s="23" t="s">
        <v>53</v>
      </c>
      <c r="N19" s="23">
        <v>8</v>
      </c>
      <c r="O19" s="20">
        <v>1.7204301075268817E-2</v>
      </c>
    </row>
    <row r="20" spans="1:15" x14ac:dyDescent="0.25">
      <c r="A20" s="1" t="s">
        <v>344</v>
      </c>
      <c r="B20" s="86">
        <v>18000</v>
      </c>
      <c r="C20" s="5">
        <v>140000</v>
      </c>
      <c r="D20" s="3">
        <f>B20+C20</f>
        <v>158000</v>
      </c>
      <c r="E20" s="6">
        <v>42248</v>
      </c>
      <c r="F20" s="7">
        <v>2016</v>
      </c>
      <c r="G20" s="8">
        <f>ROUNDDOWN(D20/253,2)</f>
        <v>624.5</v>
      </c>
      <c r="H20" s="8">
        <f>ROUNDDOWN(G20/2,2)</f>
        <v>312.25</v>
      </c>
      <c r="M20" s="21" t="s">
        <v>54</v>
      </c>
      <c r="N20" s="21">
        <v>0</v>
      </c>
      <c r="O20" s="20">
        <v>0</v>
      </c>
    </row>
    <row r="21" spans="1:15" x14ac:dyDescent="0.25">
      <c r="A21" s="1" t="s">
        <v>345</v>
      </c>
      <c r="B21" s="86">
        <v>18000</v>
      </c>
      <c r="C21" s="5">
        <v>140000</v>
      </c>
      <c r="D21" s="3">
        <f>B21+C21</f>
        <v>158000</v>
      </c>
      <c r="E21" s="6">
        <v>42248</v>
      </c>
      <c r="F21" s="7">
        <v>2016</v>
      </c>
      <c r="G21" s="8">
        <f>ROUNDDOWN(D21/253,2)</f>
        <v>624.5</v>
      </c>
      <c r="H21" s="8">
        <f>ROUNDDOWN(G21/2,2)</f>
        <v>312.25</v>
      </c>
      <c r="M21" s="21" t="s">
        <v>55</v>
      </c>
      <c r="N21" s="21">
        <v>3</v>
      </c>
      <c r="O21" s="20">
        <v>6.4516129032258064E-3</v>
      </c>
    </row>
    <row r="22" spans="1:15" x14ac:dyDescent="0.25">
      <c r="A22" s="1" t="s">
        <v>347</v>
      </c>
      <c r="B22" s="86">
        <v>18000</v>
      </c>
      <c r="C22" s="5">
        <v>140000</v>
      </c>
      <c r="D22" s="3">
        <f>B22+C22</f>
        <v>158000</v>
      </c>
      <c r="E22" s="6">
        <v>42248</v>
      </c>
      <c r="F22" s="7">
        <v>2016</v>
      </c>
      <c r="G22" s="8">
        <f>ROUNDDOWN(D22/253,2)</f>
        <v>624.5</v>
      </c>
      <c r="H22" s="8">
        <f>ROUNDDOWN(G22/2,2)</f>
        <v>312.25</v>
      </c>
      <c r="M22" s="21" t="s">
        <v>56</v>
      </c>
      <c r="N22" s="21">
        <v>0</v>
      </c>
      <c r="O22" s="20">
        <v>0</v>
      </c>
    </row>
    <row r="23" spans="1:15" x14ac:dyDescent="0.25">
      <c r="A23" s="1" t="s">
        <v>248</v>
      </c>
      <c r="B23" s="86">
        <v>18000</v>
      </c>
      <c r="C23" s="5">
        <v>140000</v>
      </c>
      <c r="D23" s="3">
        <f>B23+C23</f>
        <v>158000</v>
      </c>
      <c r="E23" s="6">
        <v>42248</v>
      </c>
      <c r="F23" s="7">
        <v>2016</v>
      </c>
      <c r="G23" s="8">
        <f>ROUNDDOWN(D23/253,2)</f>
        <v>624.5</v>
      </c>
      <c r="H23" s="8">
        <f>ROUNDDOWN(G23/2,2)</f>
        <v>312.25</v>
      </c>
      <c r="M23" s="21" t="s">
        <v>57</v>
      </c>
      <c r="N23" s="21">
        <v>1</v>
      </c>
      <c r="O23" s="20">
        <v>2.1505376344086021E-3</v>
      </c>
    </row>
    <row r="24" spans="1:15" x14ac:dyDescent="0.25">
      <c r="A24" s="1" t="s">
        <v>349</v>
      </c>
      <c r="B24" s="86">
        <v>18000</v>
      </c>
      <c r="C24" s="5">
        <v>140000</v>
      </c>
      <c r="D24" s="3">
        <f>B24+C24</f>
        <v>158000</v>
      </c>
      <c r="E24" s="6">
        <v>42248</v>
      </c>
      <c r="F24" s="7">
        <v>2016</v>
      </c>
      <c r="G24" s="8">
        <f>ROUNDDOWN(D24/253,2)</f>
        <v>624.5</v>
      </c>
      <c r="H24" s="8">
        <f>ROUNDDOWN(G24/2,2)</f>
        <v>312.25</v>
      </c>
      <c r="M24" s="24">
        <v>0</v>
      </c>
      <c r="N24" s="21">
        <v>9</v>
      </c>
      <c r="O24" s="20">
        <v>1.935483870967742E-2</v>
      </c>
    </row>
    <row r="25" spans="1:15" x14ac:dyDescent="0.25">
      <c r="A25" s="1" t="s">
        <v>351</v>
      </c>
      <c r="B25" s="86">
        <v>18000</v>
      </c>
      <c r="C25" s="5">
        <v>140000</v>
      </c>
      <c r="D25" s="3">
        <f>B25+C25</f>
        <v>158000</v>
      </c>
      <c r="E25" s="6">
        <v>42248</v>
      </c>
      <c r="F25" s="7">
        <v>2016</v>
      </c>
      <c r="G25" s="8">
        <f>ROUNDDOWN(D25/253,2)</f>
        <v>624.5</v>
      </c>
      <c r="H25" s="8">
        <f>ROUNDDOWN(G25/2,2)</f>
        <v>312.25</v>
      </c>
      <c r="M25" s="21"/>
      <c r="N25" s="21">
        <f>SUM(N5:N24)</f>
        <v>465</v>
      </c>
      <c r="O25" s="91">
        <f>SUM(O5:O24)</f>
        <v>1.0000000000000002</v>
      </c>
    </row>
    <row r="26" spans="1:15" x14ac:dyDescent="0.25">
      <c r="A26" s="1" t="s">
        <v>353</v>
      </c>
      <c r="B26" s="86">
        <v>18000</v>
      </c>
      <c r="C26" s="5">
        <v>140000</v>
      </c>
      <c r="D26" s="3">
        <f>B26+C26</f>
        <v>158000</v>
      </c>
      <c r="E26" s="6">
        <v>42248</v>
      </c>
      <c r="F26" s="7">
        <v>2016</v>
      </c>
      <c r="G26" s="8">
        <f>ROUNDDOWN(D26/253,2)</f>
        <v>624.5</v>
      </c>
      <c r="H26" s="8">
        <f>ROUNDDOWN(G26/2,2)</f>
        <v>312.25</v>
      </c>
    </row>
    <row r="27" spans="1:15" x14ac:dyDescent="0.25">
      <c r="A27" s="1" t="s">
        <v>354</v>
      </c>
      <c r="B27" s="86">
        <v>18000</v>
      </c>
      <c r="C27" s="5">
        <v>140000</v>
      </c>
      <c r="D27" s="3">
        <f>B27+C27</f>
        <v>158000</v>
      </c>
      <c r="E27" s="6">
        <v>42248</v>
      </c>
      <c r="F27" s="7">
        <v>2016</v>
      </c>
      <c r="G27" s="8">
        <f>ROUNDDOWN(D27/253,2)</f>
        <v>624.5</v>
      </c>
      <c r="H27" s="8">
        <f>ROUNDDOWN(G27/2,2)</f>
        <v>312.25</v>
      </c>
    </row>
    <row r="28" spans="1:15" x14ac:dyDescent="0.25">
      <c r="A28" s="1" t="s">
        <v>355</v>
      </c>
      <c r="B28" s="86">
        <v>18000</v>
      </c>
      <c r="C28" s="5">
        <v>140000</v>
      </c>
      <c r="D28" s="3">
        <f>B28+C28</f>
        <v>158000</v>
      </c>
      <c r="E28" s="6">
        <v>42248</v>
      </c>
      <c r="F28" s="7">
        <v>2016</v>
      </c>
      <c r="G28" s="8">
        <f>ROUNDDOWN(D28/253,2)</f>
        <v>624.5</v>
      </c>
      <c r="H28" s="8">
        <f>ROUNDDOWN(G28/2,2)</f>
        <v>312.25</v>
      </c>
    </row>
    <row r="29" spans="1:15" x14ac:dyDescent="0.25">
      <c r="A29" s="1" t="s">
        <v>356</v>
      </c>
      <c r="B29" s="86">
        <v>18000</v>
      </c>
      <c r="C29" s="5">
        <v>140000</v>
      </c>
      <c r="D29" s="3">
        <f>B29+C29</f>
        <v>158000</v>
      </c>
      <c r="E29" s="6">
        <v>42248</v>
      </c>
      <c r="F29" s="7">
        <v>2016</v>
      </c>
      <c r="G29" s="8">
        <f>ROUNDDOWN(D29/253,2)</f>
        <v>624.5</v>
      </c>
      <c r="H29" s="8">
        <f>ROUNDDOWN(G29/2,2)</f>
        <v>312.25</v>
      </c>
    </row>
    <row r="30" spans="1:15" x14ac:dyDescent="0.25">
      <c r="A30" s="1" t="s">
        <v>357</v>
      </c>
      <c r="B30" s="86">
        <v>18000</v>
      </c>
      <c r="C30" s="5">
        <v>140000</v>
      </c>
      <c r="D30" s="3">
        <f>B30+C30</f>
        <v>158000</v>
      </c>
      <c r="E30" s="6">
        <v>42248</v>
      </c>
      <c r="F30" s="7">
        <v>2016</v>
      </c>
      <c r="G30" s="8">
        <f>ROUNDDOWN(D30/253,2)</f>
        <v>624.5</v>
      </c>
      <c r="H30" s="8">
        <f>ROUNDDOWN(G30/2,2)</f>
        <v>312.25</v>
      </c>
    </row>
    <row r="31" spans="1:15" x14ac:dyDescent="0.25">
      <c r="A31" s="1" t="s">
        <v>249</v>
      </c>
      <c r="B31" s="86">
        <v>18000</v>
      </c>
      <c r="C31" s="5">
        <v>140000</v>
      </c>
      <c r="D31" s="3">
        <f>B31+C31</f>
        <v>158000</v>
      </c>
      <c r="E31" s="6">
        <v>42248</v>
      </c>
      <c r="F31" s="7">
        <v>2016</v>
      </c>
      <c r="G31" s="8">
        <f>ROUNDDOWN(D31/253,2)</f>
        <v>624.5</v>
      </c>
      <c r="H31" s="8">
        <f>ROUNDDOWN(G31/2,2)</f>
        <v>312.25</v>
      </c>
    </row>
    <row r="32" spans="1:15" x14ac:dyDescent="0.25">
      <c r="A32" s="1" t="s">
        <v>359</v>
      </c>
      <c r="B32" s="86">
        <v>18000</v>
      </c>
      <c r="C32" s="5">
        <v>140000</v>
      </c>
      <c r="D32" s="3">
        <f>B32+C32</f>
        <v>158000</v>
      </c>
      <c r="E32" s="6">
        <v>42248</v>
      </c>
      <c r="F32" s="7">
        <v>2016</v>
      </c>
      <c r="G32" s="8">
        <f>ROUNDDOWN(D32/253,2)</f>
        <v>624.5</v>
      </c>
      <c r="H32" s="8">
        <f>ROUNDDOWN(G32/2,2)</f>
        <v>312.25</v>
      </c>
    </row>
    <row r="33" spans="1:8" x14ac:dyDescent="0.25">
      <c r="A33" s="1" t="s">
        <v>360</v>
      </c>
      <c r="B33" s="86">
        <v>18000</v>
      </c>
      <c r="C33" s="5">
        <v>140000</v>
      </c>
      <c r="D33" s="3">
        <f>B33+C33</f>
        <v>158000</v>
      </c>
      <c r="E33" s="6">
        <v>42248</v>
      </c>
      <c r="F33" s="7">
        <v>2016</v>
      </c>
      <c r="G33" s="8">
        <f>ROUNDDOWN(D33/253,2)</f>
        <v>624.5</v>
      </c>
      <c r="H33" s="8">
        <f>ROUNDDOWN(G33/2,2)</f>
        <v>312.25</v>
      </c>
    </row>
    <row r="34" spans="1:8" x14ac:dyDescent="0.25">
      <c r="A34" s="1" t="s">
        <v>362</v>
      </c>
      <c r="B34" s="86">
        <v>18000</v>
      </c>
      <c r="C34" s="5">
        <v>140000</v>
      </c>
      <c r="D34" s="3">
        <f>B34+C34</f>
        <v>158000</v>
      </c>
      <c r="E34" s="6">
        <v>42248</v>
      </c>
      <c r="F34" s="7">
        <v>2016</v>
      </c>
      <c r="G34" s="8">
        <f>ROUNDDOWN(D34/253,2)</f>
        <v>624.5</v>
      </c>
      <c r="H34" s="8">
        <f>ROUNDDOWN(G34/2,2)</f>
        <v>312.25</v>
      </c>
    </row>
    <row r="35" spans="1:8" x14ac:dyDescent="0.25">
      <c r="A35" s="1" t="s">
        <v>363</v>
      </c>
      <c r="B35" s="86">
        <v>18000</v>
      </c>
      <c r="C35" s="5">
        <v>140000</v>
      </c>
      <c r="D35" s="3">
        <f>B35+C35</f>
        <v>158000</v>
      </c>
      <c r="E35" s="6">
        <v>42248</v>
      </c>
      <c r="F35" s="7">
        <v>2016</v>
      </c>
      <c r="G35" s="8">
        <f>ROUNDDOWN(D35/253,2)</f>
        <v>624.5</v>
      </c>
      <c r="H35" s="8">
        <f>ROUNDDOWN(G35/2,2)</f>
        <v>312.25</v>
      </c>
    </row>
    <row r="36" spans="1:8" x14ac:dyDescent="0.25">
      <c r="A36" s="1" t="s">
        <v>364</v>
      </c>
      <c r="B36" s="86">
        <v>18000</v>
      </c>
      <c r="C36" s="5">
        <v>140000</v>
      </c>
      <c r="D36" s="3">
        <f>B36+C36</f>
        <v>158000</v>
      </c>
      <c r="E36" s="6">
        <v>42248</v>
      </c>
      <c r="F36" s="7">
        <v>2016</v>
      </c>
      <c r="G36" s="8">
        <f>ROUNDDOWN(D36/253,2)</f>
        <v>624.5</v>
      </c>
      <c r="H36" s="8">
        <f>ROUNDDOWN(G36/2,2)</f>
        <v>312.25</v>
      </c>
    </row>
    <row r="37" spans="1:8" x14ac:dyDescent="0.25">
      <c r="A37" s="1" t="s">
        <v>365</v>
      </c>
      <c r="B37" s="86">
        <v>18000</v>
      </c>
      <c r="C37" s="5">
        <v>140000</v>
      </c>
      <c r="D37" s="3">
        <f>B37+C37</f>
        <v>158000</v>
      </c>
      <c r="E37" s="6">
        <v>42248</v>
      </c>
      <c r="F37" s="7">
        <v>2016</v>
      </c>
      <c r="G37" s="8">
        <f>ROUNDDOWN(D37/253,2)</f>
        <v>624.5</v>
      </c>
      <c r="H37" s="8">
        <f>ROUNDDOWN(G37/2,2)</f>
        <v>312.25</v>
      </c>
    </row>
    <row r="38" spans="1:8" x14ac:dyDescent="0.25">
      <c r="A38" s="1" t="s">
        <v>367</v>
      </c>
      <c r="B38" s="86">
        <v>18000</v>
      </c>
      <c r="C38" s="5">
        <v>140000</v>
      </c>
      <c r="D38" s="3">
        <f>B38+C38</f>
        <v>158000</v>
      </c>
      <c r="E38" s="6">
        <v>42248</v>
      </c>
      <c r="F38" s="7">
        <v>2016</v>
      </c>
      <c r="G38" s="8">
        <f>ROUNDDOWN(D38/253,2)</f>
        <v>624.5</v>
      </c>
      <c r="H38" s="8">
        <f>ROUNDDOWN(G38/2,2)</f>
        <v>312.25</v>
      </c>
    </row>
    <row r="39" spans="1:8" x14ac:dyDescent="0.25">
      <c r="A39" s="1" t="s">
        <v>369</v>
      </c>
      <c r="B39" s="86">
        <v>18000</v>
      </c>
      <c r="C39" s="5">
        <v>140000</v>
      </c>
      <c r="D39" s="3">
        <f>B39+C39</f>
        <v>158000</v>
      </c>
      <c r="E39" s="6">
        <v>42248</v>
      </c>
      <c r="F39" s="7">
        <v>2016</v>
      </c>
      <c r="G39" s="8">
        <f>ROUNDDOWN(D39/253,2)</f>
        <v>624.5</v>
      </c>
      <c r="H39" s="8">
        <f>ROUNDDOWN(G39/2,2)</f>
        <v>312.25</v>
      </c>
    </row>
    <row r="40" spans="1:8" x14ac:dyDescent="0.25">
      <c r="A40" s="1" t="s">
        <v>371</v>
      </c>
      <c r="B40" s="86">
        <v>18000</v>
      </c>
      <c r="C40" s="5">
        <v>140000</v>
      </c>
      <c r="D40" s="3">
        <f>B40+C40</f>
        <v>158000</v>
      </c>
      <c r="E40" s="6">
        <v>42248</v>
      </c>
      <c r="F40" s="7">
        <v>2016</v>
      </c>
      <c r="G40" s="8">
        <f>ROUNDDOWN(D40/253,2)</f>
        <v>624.5</v>
      </c>
      <c r="H40" s="8">
        <f>ROUNDDOWN(G40/2,2)</f>
        <v>312.25</v>
      </c>
    </row>
    <row r="41" spans="1:8" x14ac:dyDescent="0.25">
      <c r="A41" s="1" t="s">
        <v>372</v>
      </c>
      <c r="B41" s="86">
        <v>18000</v>
      </c>
      <c r="C41" s="5">
        <v>140000</v>
      </c>
      <c r="D41" s="3">
        <f>B41+C41</f>
        <v>158000</v>
      </c>
      <c r="E41" s="6">
        <v>42248</v>
      </c>
      <c r="F41" s="7">
        <v>2016</v>
      </c>
      <c r="G41" s="8">
        <f>ROUNDDOWN(D41/253,2)</f>
        <v>624.5</v>
      </c>
      <c r="H41" s="8">
        <f>ROUNDDOWN(G41/2,2)</f>
        <v>312.25</v>
      </c>
    </row>
    <row r="42" spans="1:8" x14ac:dyDescent="0.25">
      <c r="A42" s="1" t="s">
        <v>373</v>
      </c>
      <c r="B42" s="86">
        <v>18000</v>
      </c>
      <c r="C42" s="5">
        <v>140000</v>
      </c>
      <c r="D42" s="3">
        <f>B42+C42</f>
        <v>158000</v>
      </c>
      <c r="E42" s="6">
        <v>42248</v>
      </c>
      <c r="F42" s="7">
        <v>2016</v>
      </c>
      <c r="G42" s="8">
        <f>ROUNDDOWN(D42/253,2)</f>
        <v>624.5</v>
      </c>
      <c r="H42" s="8">
        <f>ROUNDDOWN(G42/2,2)</f>
        <v>312.25</v>
      </c>
    </row>
    <row r="43" spans="1:8" x14ac:dyDescent="0.25">
      <c r="A43" s="1" t="s">
        <v>374</v>
      </c>
      <c r="B43" s="86">
        <v>18000</v>
      </c>
      <c r="C43" s="5">
        <v>140000</v>
      </c>
      <c r="D43" s="3">
        <f>B43+C43</f>
        <v>158000</v>
      </c>
      <c r="E43" s="6">
        <v>42248</v>
      </c>
      <c r="F43" s="7">
        <v>2016</v>
      </c>
      <c r="G43" s="8">
        <f>ROUNDDOWN(D43/253,2)</f>
        <v>624.5</v>
      </c>
      <c r="H43" s="8">
        <f>ROUNDDOWN(G43/2,2)</f>
        <v>312.25</v>
      </c>
    </row>
    <row r="44" spans="1:8" x14ac:dyDescent="0.25">
      <c r="A44" s="1" t="s">
        <v>376</v>
      </c>
      <c r="B44" s="86">
        <v>18000</v>
      </c>
      <c r="C44" s="5">
        <v>140000</v>
      </c>
      <c r="D44" s="3">
        <f>B44+C44</f>
        <v>158000</v>
      </c>
      <c r="E44" s="6">
        <v>42248</v>
      </c>
      <c r="F44" s="7">
        <v>2016</v>
      </c>
      <c r="G44" s="8">
        <f>ROUNDDOWN(D44/253,2)</f>
        <v>624.5</v>
      </c>
      <c r="H44" s="8">
        <f>ROUNDDOWN(G44/2,2)</f>
        <v>312.25</v>
      </c>
    </row>
    <row r="45" spans="1:8" x14ac:dyDescent="0.25">
      <c r="A45" s="1" t="s">
        <v>377</v>
      </c>
      <c r="B45" s="86">
        <v>18000</v>
      </c>
      <c r="C45" s="5">
        <v>140000</v>
      </c>
      <c r="D45" s="3">
        <f>B45+C45</f>
        <v>158000</v>
      </c>
      <c r="E45" s="6">
        <v>42248</v>
      </c>
      <c r="F45" s="7">
        <v>2016</v>
      </c>
      <c r="G45" s="8">
        <f>ROUNDDOWN(D45/253,2)</f>
        <v>624.5</v>
      </c>
      <c r="H45" s="8">
        <f>ROUNDDOWN(G45/2,2)</f>
        <v>312.25</v>
      </c>
    </row>
    <row r="46" spans="1:8" x14ac:dyDescent="0.25">
      <c r="A46" s="1" t="s">
        <v>378</v>
      </c>
      <c r="B46" s="86">
        <v>18000</v>
      </c>
      <c r="C46" s="5">
        <v>140000</v>
      </c>
      <c r="D46" s="3">
        <f>B46+C46</f>
        <v>158000</v>
      </c>
      <c r="E46" s="6">
        <v>42248</v>
      </c>
      <c r="F46" s="7">
        <v>2016</v>
      </c>
      <c r="G46" s="8">
        <f>ROUNDDOWN(D46/253,2)</f>
        <v>624.5</v>
      </c>
      <c r="H46" s="8">
        <f>ROUNDDOWN(G46/2,2)</f>
        <v>312.25</v>
      </c>
    </row>
    <row r="47" spans="1:8" x14ac:dyDescent="0.25">
      <c r="A47" s="1" t="s">
        <v>380</v>
      </c>
      <c r="B47" s="86">
        <v>18000</v>
      </c>
      <c r="C47" s="5">
        <v>140000</v>
      </c>
      <c r="D47" s="3">
        <f>B47+C47</f>
        <v>158000</v>
      </c>
      <c r="E47" s="6">
        <v>42248</v>
      </c>
      <c r="F47" s="7">
        <v>2016</v>
      </c>
      <c r="G47" s="8">
        <f>ROUNDDOWN(D47/253,2)</f>
        <v>624.5</v>
      </c>
      <c r="H47" s="8">
        <f>ROUNDDOWN(G47/2,2)</f>
        <v>312.25</v>
      </c>
    </row>
    <row r="48" spans="1:8" x14ac:dyDescent="0.25">
      <c r="A48" s="1" t="s">
        <v>381</v>
      </c>
      <c r="B48" s="2">
        <v>18000</v>
      </c>
      <c r="C48" s="5">
        <v>140000</v>
      </c>
      <c r="D48" s="3">
        <f>B48+C48</f>
        <v>158000</v>
      </c>
      <c r="E48" s="6">
        <v>42248</v>
      </c>
      <c r="F48" s="7">
        <v>2016</v>
      </c>
      <c r="G48" s="8">
        <f>ROUNDDOWN(D48/253,2)</f>
        <v>624.5</v>
      </c>
      <c r="H48" s="8">
        <f>ROUNDDOWN(G48/2,2)</f>
        <v>312.25</v>
      </c>
    </row>
    <row r="49" spans="1:8" x14ac:dyDescent="0.25">
      <c r="A49" s="1" t="s">
        <v>382</v>
      </c>
      <c r="B49" s="86">
        <v>18000</v>
      </c>
      <c r="C49" s="5">
        <v>140000</v>
      </c>
      <c r="D49" s="3">
        <f>B49+C49</f>
        <v>158000</v>
      </c>
      <c r="E49" s="6">
        <v>42248</v>
      </c>
      <c r="F49" s="7">
        <v>2016</v>
      </c>
      <c r="G49" s="8">
        <f>ROUNDDOWN(D49/253,2)</f>
        <v>624.5</v>
      </c>
      <c r="H49" s="8">
        <f>ROUNDDOWN(G49/2,2)</f>
        <v>312.25</v>
      </c>
    </row>
    <row r="50" spans="1:8" x14ac:dyDescent="0.25">
      <c r="A50" s="1" t="s">
        <v>384</v>
      </c>
      <c r="B50" s="86">
        <v>18000</v>
      </c>
      <c r="C50" s="5">
        <v>140000</v>
      </c>
      <c r="D50" s="3">
        <f>B50+C50</f>
        <v>158000</v>
      </c>
      <c r="E50" s="6">
        <v>42248</v>
      </c>
      <c r="F50" s="7">
        <v>2016</v>
      </c>
      <c r="G50" s="8">
        <f>ROUNDDOWN(D50/253,2)</f>
        <v>624.5</v>
      </c>
      <c r="H50" s="8">
        <f>ROUNDDOWN(G50/2,2)</f>
        <v>312.25</v>
      </c>
    </row>
    <row r="51" spans="1:8" x14ac:dyDescent="0.25">
      <c r="A51" s="1" t="s">
        <v>385</v>
      </c>
      <c r="B51" s="86">
        <v>18000</v>
      </c>
      <c r="C51" s="5">
        <v>140000</v>
      </c>
      <c r="D51" s="3">
        <f>B51+C51</f>
        <v>158000</v>
      </c>
      <c r="E51" s="6">
        <v>42248</v>
      </c>
      <c r="F51" s="7">
        <v>2016</v>
      </c>
      <c r="G51" s="8">
        <f>ROUNDDOWN(D51/253,2)</f>
        <v>624.5</v>
      </c>
      <c r="H51" s="8">
        <f>ROUNDDOWN(G51/2,2)</f>
        <v>312.25</v>
      </c>
    </row>
    <row r="52" spans="1:8" x14ac:dyDescent="0.25">
      <c r="A52" s="1" t="s">
        <v>386</v>
      </c>
      <c r="B52" s="86">
        <v>18000</v>
      </c>
      <c r="C52" s="5">
        <v>140000</v>
      </c>
      <c r="D52" s="3">
        <f>B52+C52</f>
        <v>158000</v>
      </c>
      <c r="E52" s="6">
        <v>42248</v>
      </c>
      <c r="F52" s="7">
        <v>2016</v>
      </c>
      <c r="G52" s="8">
        <f>ROUNDDOWN(D52/253,2)</f>
        <v>624.5</v>
      </c>
      <c r="H52" s="8">
        <f>ROUNDDOWN(G52/2,2)</f>
        <v>312.25</v>
      </c>
    </row>
    <row r="53" spans="1:8" x14ac:dyDescent="0.25">
      <c r="A53" s="1" t="s">
        <v>387</v>
      </c>
      <c r="B53" s="86">
        <v>18000</v>
      </c>
      <c r="C53" s="5">
        <v>140000</v>
      </c>
      <c r="D53" s="3">
        <f>B53+C53</f>
        <v>158000</v>
      </c>
      <c r="E53" s="6">
        <v>42248</v>
      </c>
      <c r="F53" s="7">
        <v>2016</v>
      </c>
      <c r="G53" s="8">
        <f>ROUNDDOWN(D53/253,2)</f>
        <v>624.5</v>
      </c>
      <c r="H53" s="8">
        <f>ROUNDDOWN(G53/2,2)</f>
        <v>312.25</v>
      </c>
    </row>
    <row r="54" spans="1:8" x14ac:dyDescent="0.25">
      <c r="A54" s="1" t="s">
        <v>252</v>
      </c>
      <c r="B54" s="86">
        <v>18000</v>
      </c>
      <c r="C54" s="5">
        <v>140000</v>
      </c>
      <c r="D54" s="3">
        <f>B54+C54</f>
        <v>158000</v>
      </c>
      <c r="E54" s="6">
        <v>42248</v>
      </c>
      <c r="F54" s="7">
        <v>2016</v>
      </c>
      <c r="G54" s="8">
        <f>ROUNDDOWN(D54/253,2)</f>
        <v>624.5</v>
      </c>
      <c r="H54" s="8">
        <f>ROUNDDOWN(G54/2,2)</f>
        <v>312.25</v>
      </c>
    </row>
    <row r="55" spans="1:8" x14ac:dyDescent="0.25">
      <c r="A55" s="1" t="s">
        <v>388</v>
      </c>
      <c r="B55" s="86">
        <v>18000</v>
      </c>
      <c r="C55" s="5">
        <v>140000</v>
      </c>
      <c r="D55" s="3">
        <f>B55+C55</f>
        <v>158000</v>
      </c>
      <c r="E55" s="6">
        <v>42248</v>
      </c>
      <c r="F55" s="7">
        <v>2016</v>
      </c>
      <c r="G55" s="8">
        <f>ROUNDDOWN(D55/253,2)</f>
        <v>624.5</v>
      </c>
      <c r="H55" s="8">
        <f>ROUNDDOWN(G55/2,2)</f>
        <v>312.25</v>
      </c>
    </row>
    <row r="56" spans="1:8" x14ac:dyDescent="0.25">
      <c r="A56" s="1" t="s">
        <v>389</v>
      </c>
      <c r="B56" s="86">
        <v>18000</v>
      </c>
      <c r="C56" s="5">
        <v>140000</v>
      </c>
      <c r="D56" s="3">
        <f>B56+C56</f>
        <v>158000</v>
      </c>
      <c r="E56" s="6">
        <v>42248</v>
      </c>
      <c r="F56" s="7">
        <v>2016</v>
      </c>
      <c r="G56" s="8">
        <f>ROUNDDOWN(D56/253,2)</f>
        <v>624.5</v>
      </c>
      <c r="H56" s="8">
        <f>ROUNDDOWN(G56/2,2)</f>
        <v>312.25</v>
      </c>
    </row>
    <row r="57" spans="1:8" x14ac:dyDescent="0.25">
      <c r="A57" s="1" t="s">
        <v>390</v>
      </c>
      <c r="B57" s="86">
        <v>18000</v>
      </c>
      <c r="C57" s="5">
        <v>140000</v>
      </c>
      <c r="D57" s="3">
        <f>B57+C57</f>
        <v>158000</v>
      </c>
      <c r="E57" s="6">
        <v>42248</v>
      </c>
      <c r="F57" s="7">
        <v>2016</v>
      </c>
      <c r="G57" s="8">
        <f>ROUNDDOWN(D57/253,2)</f>
        <v>624.5</v>
      </c>
      <c r="H57" s="8">
        <f>ROUNDDOWN(G57/2,2)</f>
        <v>312.25</v>
      </c>
    </row>
    <row r="58" spans="1:8" x14ac:dyDescent="0.25">
      <c r="A58" s="1" t="s">
        <v>395</v>
      </c>
      <c r="B58" s="86">
        <v>18000</v>
      </c>
      <c r="C58" s="5">
        <v>140000</v>
      </c>
      <c r="D58" s="3">
        <f>B58+C58</f>
        <v>158000</v>
      </c>
      <c r="E58" s="6">
        <v>42248</v>
      </c>
      <c r="F58" s="7">
        <v>2016</v>
      </c>
      <c r="G58" s="8">
        <f>ROUNDDOWN(D58/253,2)</f>
        <v>624.5</v>
      </c>
      <c r="H58" s="8">
        <f>ROUNDDOWN(G58/2,2)</f>
        <v>312.25</v>
      </c>
    </row>
    <row r="59" spans="1:8" x14ac:dyDescent="0.25">
      <c r="A59" s="1" t="s">
        <v>398</v>
      </c>
      <c r="B59" s="86">
        <v>18000</v>
      </c>
      <c r="C59" s="5">
        <v>140000</v>
      </c>
      <c r="D59" s="3">
        <f>B59+C59</f>
        <v>158000</v>
      </c>
      <c r="E59" s="6">
        <v>42248</v>
      </c>
      <c r="F59" s="7">
        <v>2016</v>
      </c>
      <c r="G59" s="8">
        <f>ROUNDDOWN(D59/253,2)</f>
        <v>624.5</v>
      </c>
      <c r="H59" s="8">
        <f>ROUNDDOWN(G59/2,2)</f>
        <v>312.25</v>
      </c>
    </row>
    <row r="60" spans="1:8" x14ac:dyDescent="0.25">
      <c r="A60" s="1" t="s">
        <v>399</v>
      </c>
      <c r="B60" s="86">
        <v>18000</v>
      </c>
      <c r="C60" s="5">
        <v>140000</v>
      </c>
      <c r="D60" s="3">
        <f>B60+C60</f>
        <v>158000</v>
      </c>
      <c r="E60" s="6">
        <v>42248</v>
      </c>
      <c r="F60" s="7">
        <v>2016</v>
      </c>
      <c r="G60" s="8">
        <f>ROUNDDOWN(D60/253,2)</f>
        <v>624.5</v>
      </c>
      <c r="H60" s="8">
        <f>ROUNDDOWN(G60/2,2)</f>
        <v>312.25</v>
      </c>
    </row>
    <row r="61" spans="1:8" x14ac:dyDescent="0.25">
      <c r="A61" s="1" t="s">
        <v>400</v>
      </c>
      <c r="B61" s="86">
        <v>18000</v>
      </c>
      <c r="C61" s="5">
        <v>140000</v>
      </c>
      <c r="D61" s="3">
        <f>B61+C61</f>
        <v>158000</v>
      </c>
      <c r="E61" s="6">
        <v>42248</v>
      </c>
      <c r="F61" s="7">
        <v>2016</v>
      </c>
      <c r="G61" s="8">
        <f>ROUNDDOWN(D61/253,2)</f>
        <v>624.5</v>
      </c>
      <c r="H61" s="8">
        <f>ROUNDDOWN(G61/2,2)</f>
        <v>312.25</v>
      </c>
    </row>
    <row r="62" spans="1:8" x14ac:dyDescent="0.25">
      <c r="A62" s="1" t="s">
        <v>402</v>
      </c>
      <c r="B62" s="86">
        <v>18000</v>
      </c>
      <c r="C62" s="5">
        <v>140000</v>
      </c>
      <c r="D62" s="3">
        <f>B62+C62</f>
        <v>158000</v>
      </c>
      <c r="E62" s="6">
        <v>42248</v>
      </c>
      <c r="F62" s="7">
        <v>2016</v>
      </c>
      <c r="G62" s="8">
        <f>ROUNDDOWN(D62/253,2)</f>
        <v>624.5</v>
      </c>
      <c r="H62" s="8">
        <f>ROUNDDOWN(G62/2,2)</f>
        <v>312.25</v>
      </c>
    </row>
    <row r="63" spans="1:8" x14ac:dyDescent="0.25">
      <c r="A63" s="1" t="s">
        <v>403</v>
      </c>
      <c r="B63" s="86">
        <v>18000</v>
      </c>
      <c r="C63" s="5">
        <v>140000</v>
      </c>
      <c r="D63" s="3">
        <f>B63+C63</f>
        <v>158000</v>
      </c>
      <c r="E63" s="6">
        <v>42248</v>
      </c>
      <c r="F63" s="7">
        <v>2016</v>
      </c>
      <c r="G63" s="8">
        <f>ROUNDDOWN(D63/253,2)</f>
        <v>624.5</v>
      </c>
      <c r="H63" s="8">
        <f>ROUNDDOWN(G63/2,2)</f>
        <v>312.25</v>
      </c>
    </row>
    <row r="64" spans="1:8" x14ac:dyDescent="0.25">
      <c r="A64" s="1" t="s">
        <v>404</v>
      </c>
      <c r="B64" s="86">
        <v>18000</v>
      </c>
      <c r="C64" s="5">
        <v>140000</v>
      </c>
      <c r="D64" s="3">
        <f>B64+C64</f>
        <v>158000</v>
      </c>
      <c r="E64" s="6">
        <v>42248</v>
      </c>
      <c r="F64" s="7">
        <v>2016</v>
      </c>
      <c r="G64" s="8">
        <f>ROUNDDOWN(D64/253,2)</f>
        <v>624.5</v>
      </c>
      <c r="H64" s="8">
        <f>ROUNDDOWN(G64/2,2)</f>
        <v>312.25</v>
      </c>
    </row>
    <row r="65" spans="1:8" x14ac:dyDescent="0.25">
      <c r="A65" s="1" t="s">
        <v>405</v>
      </c>
      <c r="B65" s="86">
        <v>18000</v>
      </c>
      <c r="C65" s="5">
        <v>140000</v>
      </c>
      <c r="D65" s="3">
        <f>B65+C65</f>
        <v>158000</v>
      </c>
      <c r="E65" s="6">
        <v>42248</v>
      </c>
      <c r="F65" s="7">
        <v>2016</v>
      </c>
      <c r="G65" s="8">
        <f>ROUNDDOWN(D65/253,2)</f>
        <v>624.5</v>
      </c>
      <c r="H65" s="8">
        <f>ROUNDDOWN(G65/2,2)</f>
        <v>312.25</v>
      </c>
    </row>
    <row r="66" spans="1:8" x14ac:dyDescent="0.25">
      <c r="A66" s="1" t="s">
        <v>407</v>
      </c>
      <c r="B66" s="86">
        <v>18000</v>
      </c>
      <c r="C66" s="5">
        <v>140000</v>
      </c>
      <c r="D66" s="3">
        <f>B66+C66</f>
        <v>158000</v>
      </c>
      <c r="E66" s="6">
        <v>42248</v>
      </c>
      <c r="F66" s="7">
        <v>2016</v>
      </c>
      <c r="G66" s="8">
        <f>ROUNDDOWN(D66/253,2)</f>
        <v>624.5</v>
      </c>
      <c r="H66" s="8">
        <f>ROUNDDOWN(G66/2,2)</f>
        <v>312.25</v>
      </c>
    </row>
    <row r="67" spans="1:8" x14ac:dyDescent="0.25">
      <c r="A67" s="1" t="s">
        <v>408</v>
      </c>
      <c r="B67" s="86">
        <v>18000</v>
      </c>
      <c r="C67" s="5">
        <v>140000</v>
      </c>
      <c r="D67" s="3">
        <f>B67+C67</f>
        <v>158000</v>
      </c>
      <c r="E67" s="6">
        <v>42248</v>
      </c>
      <c r="F67" s="7">
        <v>2016</v>
      </c>
      <c r="G67" s="8">
        <f>ROUNDDOWN(D67/253,2)</f>
        <v>624.5</v>
      </c>
      <c r="H67" s="8">
        <f>ROUNDDOWN(G67/2,2)</f>
        <v>312.25</v>
      </c>
    </row>
    <row r="68" spans="1:8" x14ac:dyDescent="0.25">
      <c r="A68" s="1" t="s">
        <v>410</v>
      </c>
      <c r="B68" s="86">
        <v>18000</v>
      </c>
      <c r="C68" s="5">
        <v>140000</v>
      </c>
      <c r="D68" s="3">
        <f>B68+C68</f>
        <v>158000</v>
      </c>
      <c r="E68" s="6">
        <v>42248</v>
      </c>
      <c r="F68" s="7">
        <v>2016</v>
      </c>
      <c r="G68" s="8">
        <f>ROUNDDOWN(D68/253,2)</f>
        <v>624.5</v>
      </c>
      <c r="H68" s="8">
        <f>ROUNDDOWN(G68/2,2)</f>
        <v>312.25</v>
      </c>
    </row>
    <row r="69" spans="1:8" x14ac:dyDescent="0.25">
      <c r="A69" s="1" t="s">
        <v>412</v>
      </c>
      <c r="B69" s="86">
        <v>18000</v>
      </c>
      <c r="C69" s="5">
        <v>140000</v>
      </c>
      <c r="D69" s="3">
        <f>B69+C69</f>
        <v>158000</v>
      </c>
      <c r="E69" s="6">
        <v>42248</v>
      </c>
      <c r="F69" s="7">
        <v>2016</v>
      </c>
      <c r="G69" s="8">
        <f>ROUNDDOWN(D69/253,2)</f>
        <v>624.5</v>
      </c>
      <c r="H69" s="8">
        <f>ROUNDDOWN(G69/2,2)</f>
        <v>312.25</v>
      </c>
    </row>
    <row r="70" spans="1:8" x14ac:dyDescent="0.25">
      <c r="A70" s="1" t="s">
        <v>413</v>
      </c>
      <c r="B70" s="86">
        <v>18000</v>
      </c>
      <c r="C70" s="5">
        <v>140000</v>
      </c>
      <c r="D70" s="3">
        <f>B70+C70</f>
        <v>158000</v>
      </c>
      <c r="E70" s="6">
        <v>42248</v>
      </c>
      <c r="F70" s="7">
        <v>2016</v>
      </c>
      <c r="G70" s="8">
        <f>ROUNDDOWN(D70/253,2)</f>
        <v>624.5</v>
      </c>
      <c r="H70" s="8">
        <f>ROUNDDOWN(G70/2,2)</f>
        <v>312.25</v>
      </c>
    </row>
    <row r="71" spans="1:8" x14ac:dyDescent="0.25">
      <c r="A71" s="1" t="s">
        <v>414</v>
      </c>
      <c r="B71" s="86">
        <v>18000</v>
      </c>
      <c r="C71" s="5">
        <v>140000</v>
      </c>
      <c r="D71" s="3">
        <f>B71+C71</f>
        <v>158000</v>
      </c>
      <c r="E71" s="6">
        <v>42248</v>
      </c>
      <c r="F71" s="7">
        <v>2016</v>
      </c>
      <c r="G71" s="8">
        <f>ROUNDDOWN(D71/253,2)</f>
        <v>624.5</v>
      </c>
      <c r="H71" s="8">
        <f>ROUNDDOWN(G71/2,2)</f>
        <v>312.25</v>
      </c>
    </row>
    <row r="72" spans="1:8" x14ac:dyDescent="0.25">
      <c r="A72" s="1" t="s">
        <v>415</v>
      </c>
      <c r="B72" s="86">
        <v>18000</v>
      </c>
      <c r="C72" s="5">
        <v>140000</v>
      </c>
      <c r="D72" s="3">
        <f>B72+C72</f>
        <v>158000</v>
      </c>
      <c r="E72" s="6">
        <v>42248</v>
      </c>
      <c r="F72" s="7">
        <v>2016</v>
      </c>
      <c r="G72" s="8">
        <f>ROUNDDOWN(D72/253,2)</f>
        <v>624.5</v>
      </c>
      <c r="H72" s="8">
        <f>ROUNDDOWN(G72/2,2)</f>
        <v>312.25</v>
      </c>
    </row>
    <row r="73" spans="1:8" x14ac:dyDescent="0.25">
      <c r="A73" s="1" t="s">
        <v>416</v>
      </c>
      <c r="B73" s="86">
        <v>18000</v>
      </c>
      <c r="C73" s="5">
        <v>140000</v>
      </c>
      <c r="D73" s="3">
        <f>B73+C73</f>
        <v>158000</v>
      </c>
      <c r="E73" s="6">
        <v>42248</v>
      </c>
      <c r="F73" s="7">
        <v>2016</v>
      </c>
      <c r="G73" s="8">
        <f>ROUNDDOWN(D73/253,2)</f>
        <v>624.5</v>
      </c>
      <c r="H73" s="8">
        <f>ROUNDDOWN(G73/2,2)</f>
        <v>312.25</v>
      </c>
    </row>
    <row r="74" spans="1:8" x14ac:dyDescent="0.25">
      <c r="A74" s="1" t="s">
        <v>417</v>
      </c>
      <c r="B74" s="86">
        <v>18000</v>
      </c>
      <c r="C74" s="5">
        <v>140000</v>
      </c>
      <c r="D74" s="3">
        <f>B74+C74</f>
        <v>158000</v>
      </c>
      <c r="E74" s="6">
        <v>42248</v>
      </c>
      <c r="F74" s="7">
        <v>2016</v>
      </c>
      <c r="G74" s="8">
        <f>ROUNDDOWN(D74/253,2)</f>
        <v>624.5</v>
      </c>
      <c r="H74" s="8">
        <f>ROUNDDOWN(G74/2,2)</f>
        <v>312.25</v>
      </c>
    </row>
    <row r="75" spans="1:8" x14ac:dyDescent="0.25">
      <c r="A75" s="1" t="s">
        <v>418</v>
      </c>
      <c r="B75" s="86">
        <v>18000</v>
      </c>
      <c r="C75" s="5">
        <v>140000</v>
      </c>
      <c r="D75" s="3">
        <f>B75+C75</f>
        <v>158000</v>
      </c>
      <c r="E75" s="6">
        <v>42248</v>
      </c>
      <c r="F75" s="7">
        <v>2016</v>
      </c>
      <c r="G75" s="8">
        <f>ROUNDDOWN(D75/253,2)</f>
        <v>624.5</v>
      </c>
      <c r="H75" s="8">
        <f>ROUNDDOWN(G75/2,2)</f>
        <v>312.25</v>
      </c>
    </row>
    <row r="76" spans="1:8" x14ac:dyDescent="0.25">
      <c r="A76" s="1" t="s">
        <v>420</v>
      </c>
      <c r="B76" s="86">
        <v>18000</v>
      </c>
      <c r="C76" s="5">
        <v>140000</v>
      </c>
      <c r="D76" s="3">
        <f>B76+C76</f>
        <v>158000</v>
      </c>
      <c r="E76" s="6">
        <v>42248</v>
      </c>
      <c r="F76" s="7">
        <v>2016</v>
      </c>
      <c r="G76" s="8">
        <f>ROUNDDOWN(D76/253,2)</f>
        <v>624.5</v>
      </c>
      <c r="H76" s="8">
        <f>ROUNDDOWN(G76/2,2)</f>
        <v>312.25</v>
      </c>
    </row>
    <row r="77" spans="1:8" x14ac:dyDescent="0.25">
      <c r="A77" s="1" t="s">
        <v>421</v>
      </c>
      <c r="B77" s="86">
        <v>18000</v>
      </c>
      <c r="C77" s="5">
        <v>140000</v>
      </c>
      <c r="D77" s="3">
        <f>B77+C77</f>
        <v>158000</v>
      </c>
      <c r="E77" s="6">
        <v>42248</v>
      </c>
      <c r="F77" s="7">
        <v>2016</v>
      </c>
      <c r="G77" s="8">
        <f>ROUNDDOWN(D77/253,2)</f>
        <v>624.5</v>
      </c>
      <c r="H77" s="8">
        <f>ROUNDDOWN(G77/2,2)</f>
        <v>312.25</v>
      </c>
    </row>
    <row r="78" spans="1:8" x14ac:dyDescent="0.25">
      <c r="A78" s="1" t="s">
        <v>422</v>
      </c>
      <c r="B78" s="86">
        <v>18000</v>
      </c>
      <c r="C78" s="5">
        <v>140000</v>
      </c>
      <c r="D78" s="3">
        <f>B78+C78</f>
        <v>158000</v>
      </c>
      <c r="E78" s="6">
        <v>42248</v>
      </c>
      <c r="F78" s="7">
        <v>2016</v>
      </c>
      <c r="G78" s="8">
        <f>ROUNDDOWN(D78/253,2)</f>
        <v>624.5</v>
      </c>
      <c r="H78" s="8">
        <f>ROUNDDOWN(G78/2,2)</f>
        <v>312.25</v>
      </c>
    </row>
    <row r="79" spans="1:8" x14ac:dyDescent="0.25">
      <c r="A79" s="1" t="s">
        <v>423</v>
      </c>
      <c r="B79" s="86">
        <v>18000</v>
      </c>
      <c r="C79" s="5">
        <v>140000</v>
      </c>
      <c r="D79" s="3">
        <f>B79+C79</f>
        <v>158000</v>
      </c>
      <c r="E79" s="6">
        <v>42248</v>
      </c>
      <c r="F79" s="7">
        <v>2016</v>
      </c>
      <c r="G79" s="8">
        <f>ROUNDDOWN(D79/253,2)</f>
        <v>624.5</v>
      </c>
      <c r="H79" s="8">
        <f>ROUNDDOWN(G79/2,2)</f>
        <v>312.25</v>
      </c>
    </row>
    <row r="80" spans="1:8" x14ac:dyDescent="0.25">
      <c r="A80" s="1" t="s">
        <v>424</v>
      </c>
      <c r="B80" s="86">
        <v>18000</v>
      </c>
      <c r="C80" s="5">
        <v>140000</v>
      </c>
      <c r="D80" s="3">
        <f>B80+C80</f>
        <v>158000</v>
      </c>
      <c r="E80" s="6">
        <v>42248</v>
      </c>
      <c r="F80" s="7">
        <v>2016</v>
      </c>
      <c r="G80" s="8">
        <f>ROUNDDOWN(D80/253,2)</f>
        <v>624.5</v>
      </c>
      <c r="H80" s="8">
        <f>ROUNDDOWN(G80/2,2)</f>
        <v>312.25</v>
      </c>
    </row>
    <row r="81" spans="1:8" x14ac:dyDescent="0.25">
      <c r="A81" s="1" t="s">
        <v>425</v>
      </c>
      <c r="B81" s="86">
        <v>18000</v>
      </c>
      <c r="C81" s="5">
        <v>140000</v>
      </c>
      <c r="D81" s="3">
        <f>B81+C81</f>
        <v>158000</v>
      </c>
      <c r="E81" s="6">
        <v>42248</v>
      </c>
      <c r="F81" s="7">
        <v>2016</v>
      </c>
      <c r="G81" s="8">
        <f>ROUNDDOWN(D81/253,2)</f>
        <v>624.5</v>
      </c>
      <c r="H81" s="8">
        <f>ROUNDDOWN(G81/2,2)</f>
        <v>312.25</v>
      </c>
    </row>
    <row r="82" spans="1:8" x14ac:dyDescent="0.25">
      <c r="A82" s="1" t="s">
        <v>426</v>
      </c>
      <c r="B82" s="86">
        <v>18000</v>
      </c>
      <c r="C82" s="5">
        <v>140000</v>
      </c>
      <c r="D82" s="3">
        <f>B82+C82</f>
        <v>158000</v>
      </c>
      <c r="E82" s="6">
        <v>42248</v>
      </c>
      <c r="F82" s="7">
        <v>2016</v>
      </c>
      <c r="G82" s="8">
        <f>ROUNDDOWN(D82/253,2)</f>
        <v>624.5</v>
      </c>
      <c r="H82" s="8">
        <f>ROUNDDOWN(G82/2,2)</f>
        <v>312.25</v>
      </c>
    </row>
    <row r="83" spans="1:8" x14ac:dyDescent="0.25">
      <c r="A83" s="1" t="s">
        <v>427</v>
      </c>
      <c r="B83" s="86">
        <v>18000</v>
      </c>
      <c r="C83" s="5">
        <v>140000</v>
      </c>
      <c r="D83" s="3">
        <f>B83+C83</f>
        <v>158000</v>
      </c>
      <c r="E83" s="6">
        <v>42248</v>
      </c>
      <c r="F83" s="7">
        <v>2016</v>
      </c>
      <c r="G83" s="8">
        <f>ROUNDDOWN(D83/253,2)</f>
        <v>624.5</v>
      </c>
      <c r="H83" s="8">
        <f>ROUNDDOWN(G83/2,2)</f>
        <v>312.25</v>
      </c>
    </row>
    <row r="84" spans="1:8" x14ac:dyDescent="0.25">
      <c r="A84" s="1" t="s">
        <v>256</v>
      </c>
      <c r="B84" s="86">
        <v>18000</v>
      </c>
      <c r="C84" s="5">
        <v>140000</v>
      </c>
      <c r="D84" s="3">
        <f>B84+C84</f>
        <v>158000</v>
      </c>
      <c r="E84" s="6">
        <v>42248</v>
      </c>
      <c r="F84" s="7">
        <v>2016</v>
      </c>
      <c r="G84" s="8">
        <f>ROUNDDOWN(D84/253,2)</f>
        <v>624.5</v>
      </c>
      <c r="H84" s="8">
        <f>ROUNDDOWN(G84/2,2)</f>
        <v>312.25</v>
      </c>
    </row>
    <row r="85" spans="1:8" x14ac:dyDescent="0.25">
      <c r="A85" s="1" t="s">
        <v>428</v>
      </c>
      <c r="B85" s="86">
        <v>18000</v>
      </c>
      <c r="C85" s="5">
        <v>140000</v>
      </c>
      <c r="D85" s="3">
        <f>B85+C85</f>
        <v>158000</v>
      </c>
      <c r="E85" s="6">
        <v>42248</v>
      </c>
      <c r="F85" s="7">
        <v>2016</v>
      </c>
      <c r="G85" s="8">
        <f>ROUNDDOWN(D85/253,2)</f>
        <v>624.5</v>
      </c>
      <c r="H85" s="8">
        <f>ROUNDDOWN(G85/2,2)</f>
        <v>312.25</v>
      </c>
    </row>
    <row r="86" spans="1:8" x14ac:dyDescent="0.25">
      <c r="A86" s="1" t="s">
        <v>429</v>
      </c>
      <c r="B86" s="86">
        <v>18000</v>
      </c>
      <c r="C86" s="5">
        <v>140000</v>
      </c>
      <c r="D86" s="3">
        <f>B86+C86</f>
        <v>158000</v>
      </c>
      <c r="E86" s="6">
        <v>42248</v>
      </c>
      <c r="F86" s="7">
        <v>2016</v>
      </c>
      <c r="G86" s="8">
        <f>ROUNDDOWN(D86/253,2)</f>
        <v>624.5</v>
      </c>
      <c r="H86" s="8">
        <f>ROUNDDOWN(G86/2,2)</f>
        <v>312.25</v>
      </c>
    </row>
    <row r="87" spans="1:8" x14ac:dyDescent="0.25">
      <c r="A87" s="1" t="s">
        <v>430</v>
      </c>
      <c r="B87" s="86">
        <v>18000</v>
      </c>
      <c r="C87" s="5">
        <v>140000</v>
      </c>
      <c r="D87" s="3">
        <f>B87+C87</f>
        <v>158000</v>
      </c>
      <c r="E87" s="6">
        <v>42248</v>
      </c>
      <c r="F87" s="7">
        <v>2016</v>
      </c>
      <c r="G87" s="8">
        <f>ROUNDDOWN(D87/253,2)</f>
        <v>624.5</v>
      </c>
      <c r="H87" s="8">
        <f>ROUNDDOWN(G87/2,2)</f>
        <v>312.25</v>
      </c>
    </row>
    <row r="88" spans="1:8" x14ac:dyDescent="0.25">
      <c r="A88" s="1" t="s">
        <v>431</v>
      </c>
      <c r="B88" s="86">
        <v>18000</v>
      </c>
      <c r="C88" s="5">
        <v>140000</v>
      </c>
      <c r="D88" s="3">
        <f>B88+C88</f>
        <v>158000</v>
      </c>
      <c r="E88" s="6">
        <v>42248</v>
      </c>
      <c r="F88" s="7">
        <v>2016</v>
      </c>
      <c r="G88" s="8">
        <f>ROUNDDOWN(D88/253,2)</f>
        <v>624.5</v>
      </c>
      <c r="H88" s="8">
        <f>ROUNDDOWN(G88/2,2)</f>
        <v>312.25</v>
      </c>
    </row>
    <row r="89" spans="1:8" x14ac:dyDescent="0.25">
      <c r="A89" s="1" t="s">
        <v>432</v>
      </c>
      <c r="B89" s="86">
        <v>18000</v>
      </c>
      <c r="C89" s="5">
        <v>140000</v>
      </c>
      <c r="D89" s="3">
        <f>B89+C89</f>
        <v>158000</v>
      </c>
      <c r="E89" s="6">
        <v>42248</v>
      </c>
      <c r="F89" s="7">
        <v>2016</v>
      </c>
      <c r="G89" s="8">
        <f>ROUNDDOWN(D89/253,2)</f>
        <v>624.5</v>
      </c>
      <c r="H89" s="8">
        <f>ROUNDDOWN(G89/2,2)</f>
        <v>312.25</v>
      </c>
    </row>
    <row r="90" spans="1:8" x14ac:dyDescent="0.25">
      <c r="A90" s="1" t="s">
        <v>433</v>
      </c>
      <c r="B90" s="86">
        <v>18000</v>
      </c>
      <c r="C90" s="5">
        <v>140000</v>
      </c>
      <c r="D90" s="3">
        <f>B90+C90</f>
        <v>158000</v>
      </c>
      <c r="E90" s="6">
        <v>42248</v>
      </c>
      <c r="F90" s="7">
        <v>2016</v>
      </c>
      <c r="G90" s="8">
        <f>ROUNDDOWN(D90/253,2)</f>
        <v>624.5</v>
      </c>
      <c r="H90" s="8">
        <f>ROUNDDOWN(G90/2,2)</f>
        <v>312.25</v>
      </c>
    </row>
    <row r="91" spans="1:8" x14ac:dyDescent="0.25">
      <c r="A91" s="1" t="s">
        <v>435</v>
      </c>
      <c r="B91" s="86">
        <v>18000</v>
      </c>
      <c r="C91" s="5">
        <v>140000</v>
      </c>
      <c r="D91" s="3">
        <f>B91+C91</f>
        <v>158000</v>
      </c>
      <c r="E91" s="6">
        <v>42248</v>
      </c>
      <c r="F91" s="7">
        <v>2016</v>
      </c>
      <c r="G91" s="8">
        <f>ROUNDDOWN(D91/253,2)</f>
        <v>624.5</v>
      </c>
      <c r="H91" s="8">
        <f>ROUNDDOWN(G91/2,2)</f>
        <v>312.25</v>
      </c>
    </row>
    <row r="92" spans="1:8" x14ac:dyDescent="0.25">
      <c r="A92" s="1" t="s">
        <v>436</v>
      </c>
      <c r="B92" s="86">
        <v>18000</v>
      </c>
      <c r="C92" s="5">
        <v>140000</v>
      </c>
      <c r="D92" s="3">
        <f>B92+C92</f>
        <v>158000</v>
      </c>
      <c r="E92" s="6">
        <v>42248</v>
      </c>
      <c r="F92" s="7">
        <v>2016</v>
      </c>
      <c r="G92" s="8">
        <f>ROUNDDOWN(D92/253,2)</f>
        <v>624.5</v>
      </c>
      <c r="H92" s="8">
        <f>ROUNDDOWN(G92/2,2)</f>
        <v>312.25</v>
      </c>
    </row>
    <row r="93" spans="1:8" x14ac:dyDescent="0.25">
      <c r="A93" s="1" t="s">
        <v>437</v>
      </c>
      <c r="B93" s="86">
        <v>18000</v>
      </c>
      <c r="C93" s="5">
        <v>140000</v>
      </c>
      <c r="D93" s="3">
        <f>B93+C93</f>
        <v>158000</v>
      </c>
      <c r="E93" s="6">
        <v>42248</v>
      </c>
      <c r="F93" s="7">
        <v>2016</v>
      </c>
      <c r="G93" s="8">
        <f>ROUNDDOWN(D93/253,2)</f>
        <v>624.5</v>
      </c>
      <c r="H93" s="8">
        <f>ROUNDDOWN(G93/2,2)</f>
        <v>312.25</v>
      </c>
    </row>
    <row r="94" spans="1:8" x14ac:dyDescent="0.25">
      <c r="A94" s="1" t="s">
        <v>257</v>
      </c>
      <c r="B94" s="86">
        <v>18000</v>
      </c>
      <c r="C94" s="5">
        <v>140000</v>
      </c>
      <c r="D94" s="3">
        <f>B94+C94</f>
        <v>158000</v>
      </c>
      <c r="E94" s="6">
        <v>42248</v>
      </c>
      <c r="F94" s="7">
        <v>2016</v>
      </c>
      <c r="G94" s="8">
        <f>ROUNDDOWN(D94/253,2)</f>
        <v>624.5</v>
      </c>
      <c r="H94" s="8">
        <f>ROUNDDOWN(G94/2,2)</f>
        <v>312.25</v>
      </c>
    </row>
    <row r="95" spans="1:8" x14ac:dyDescent="0.25">
      <c r="A95" s="1" t="s">
        <v>438</v>
      </c>
      <c r="B95" s="86">
        <v>18000</v>
      </c>
      <c r="C95" s="5">
        <v>140000</v>
      </c>
      <c r="D95" s="3">
        <f>B95+C95</f>
        <v>158000</v>
      </c>
      <c r="E95" s="6">
        <v>42248</v>
      </c>
      <c r="F95" s="7">
        <v>2016</v>
      </c>
      <c r="G95" s="8">
        <f>ROUNDDOWN(D95/253,2)</f>
        <v>624.5</v>
      </c>
      <c r="H95" s="8">
        <f>ROUNDDOWN(G95/2,2)</f>
        <v>312.25</v>
      </c>
    </row>
    <row r="96" spans="1:8" x14ac:dyDescent="0.25">
      <c r="A96" s="1" t="s">
        <v>439</v>
      </c>
      <c r="B96" s="86">
        <v>18000</v>
      </c>
      <c r="C96" s="5">
        <v>140000</v>
      </c>
      <c r="D96" s="3">
        <f>B96+C96</f>
        <v>158000</v>
      </c>
      <c r="E96" s="6">
        <v>42248</v>
      </c>
      <c r="F96" s="7">
        <v>2016</v>
      </c>
      <c r="G96" s="8">
        <f>ROUNDDOWN(D96/253,2)</f>
        <v>624.5</v>
      </c>
      <c r="H96" s="8">
        <f>ROUNDDOWN(G96/2,2)</f>
        <v>312.25</v>
      </c>
    </row>
    <row r="97" spans="1:8" x14ac:dyDescent="0.25">
      <c r="A97" s="1" t="s">
        <v>441</v>
      </c>
      <c r="B97" s="86">
        <v>18000</v>
      </c>
      <c r="C97" s="5">
        <v>140000</v>
      </c>
      <c r="D97" s="3">
        <f>B97+C97</f>
        <v>158000</v>
      </c>
      <c r="E97" s="6">
        <v>42248</v>
      </c>
      <c r="F97" s="7">
        <v>2016</v>
      </c>
      <c r="G97" s="8">
        <f>ROUNDDOWN(D97/253,2)</f>
        <v>624.5</v>
      </c>
      <c r="H97" s="8">
        <f>ROUNDDOWN(G97/2,2)</f>
        <v>312.25</v>
      </c>
    </row>
    <row r="98" spans="1:8" x14ac:dyDescent="0.25">
      <c r="A98" s="1" t="s">
        <v>442</v>
      </c>
      <c r="B98" s="86">
        <v>18000</v>
      </c>
      <c r="C98" s="5">
        <v>140000</v>
      </c>
      <c r="D98" s="3">
        <f>B98+C98</f>
        <v>158000</v>
      </c>
      <c r="E98" s="6">
        <v>42248</v>
      </c>
      <c r="F98" s="7">
        <v>2016</v>
      </c>
      <c r="G98" s="8">
        <f>ROUNDDOWN(D98/253,2)</f>
        <v>624.5</v>
      </c>
      <c r="H98" s="8">
        <f>ROUNDDOWN(G98/2,2)</f>
        <v>312.25</v>
      </c>
    </row>
    <row r="99" spans="1:8" x14ac:dyDescent="0.25">
      <c r="A99" s="1" t="s">
        <v>443</v>
      </c>
      <c r="B99" s="86">
        <v>18000</v>
      </c>
      <c r="C99" s="5">
        <v>140000</v>
      </c>
      <c r="D99" s="3">
        <f>B99+C99</f>
        <v>158000</v>
      </c>
      <c r="E99" s="6">
        <v>42278</v>
      </c>
      <c r="F99" s="7">
        <v>2016</v>
      </c>
      <c r="G99" s="8">
        <f>ROUNDDOWN(D99/253,2)</f>
        <v>624.5</v>
      </c>
      <c r="H99" s="8">
        <f>ROUNDDOWN(G99/2,2)</f>
        <v>312.25</v>
      </c>
    </row>
    <row r="100" spans="1:8" x14ac:dyDescent="0.25">
      <c r="A100" s="1" t="s">
        <v>444</v>
      </c>
      <c r="B100" s="86">
        <v>18000</v>
      </c>
      <c r="C100" s="5">
        <v>140000</v>
      </c>
      <c r="D100" s="3">
        <f>B100+C100</f>
        <v>158000</v>
      </c>
      <c r="E100" s="6">
        <v>42248</v>
      </c>
      <c r="F100" s="7">
        <v>2016</v>
      </c>
      <c r="G100" s="8">
        <f>ROUNDDOWN(D100/253,2)</f>
        <v>624.5</v>
      </c>
      <c r="H100" s="8">
        <f>ROUNDDOWN(G100/2,2)</f>
        <v>312.25</v>
      </c>
    </row>
    <row r="101" spans="1:8" x14ac:dyDescent="0.25">
      <c r="A101" s="1" t="s">
        <v>445</v>
      </c>
      <c r="B101" s="86">
        <v>18000</v>
      </c>
      <c r="C101" s="5">
        <v>140000</v>
      </c>
      <c r="D101" s="3">
        <f>B101+C101</f>
        <v>158000</v>
      </c>
      <c r="E101" s="6">
        <v>42248</v>
      </c>
      <c r="F101" s="7">
        <v>2016</v>
      </c>
      <c r="G101" s="8">
        <f>ROUNDDOWN(D101/253,2)</f>
        <v>624.5</v>
      </c>
      <c r="H101" s="8">
        <f>ROUNDDOWN(G101/2,2)</f>
        <v>312.25</v>
      </c>
    </row>
    <row r="102" spans="1:8" x14ac:dyDescent="0.25">
      <c r="A102" s="1" t="s">
        <v>446</v>
      </c>
      <c r="B102" s="86">
        <v>18000</v>
      </c>
      <c r="C102" s="5">
        <v>140000</v>
      </c>
      <c r="D102" s="3">
        <f>B102+C102</f>
        <v>158000</v>
      </c>
      <c r="E102" s="6">
        <v>42248</v>
      </c>
      <c r="F102" s="7">
        <v>2016</v>
      </c>
      <c r="G102" s="8">
        <f>ROUNDDOWN(D102/253,2)</f>
        <v>624.5</v>
      </c>
      <c r="H102" s="8">
        <f>ROUNDDOWN(G102/2,2)</f>
        <v>312.25</v>
      </c>
    </row>
    <row r="103" spans="1:8" x14ac:dyDescent="0.25">
      <c r="A103" s="1" t="s">
        <v>447</v>
      </c>
      <c r="B103" s="86">
        <v>18000</v>
      </c>
      <c r="C103" s="5">
        <v>140000</v>
      </c>
      <c r="D103" s="3">
        <f>B103+C103</f>
        <v>158000</v>
      </c>
      <c r="E103" s="6">
        <v>42248</v>
      </c>
      <c r="F103" s="7">
        <v>2016</v>
      </c>
      <c r="G103" s="8">
        <f>ROUNDDOWN(D103/253,2)</f>
        <v>624.5</v>
      </c>
      <c r="H103" s="8">
        <f>ROUNDDOWN(G103/2,2)</f>
        <v>312.25</v>
      </c>
    </row>
    <row r="104" spans="1:8" x14ac:dyDescent="0.25">
      <c r="A104" s="1" t="s">
        <v>450</v>
      </c>
      <c r="B104" s="86">
        <v>18000</v>
      </c>
      <c r="C104" s="5">
        <v>140000</v>
      </c>
      <c r="D104" s="3">
        <f>B104+C104</f>
        <v>158000</v>
      </c>
      <c r="E104" s="6">
        <v>42248</v>
      </c>
      <c r="F104" s="7">
        <v>2016</v>
      </c>
      <c r="G104" s="8">
        <f>ROUNDDOWN(D104/253,2)</f>
        <v>624.5</v>
      </c>
      <c r="H104" s="8">
        <f>ROUNDDOWN(G104/2,2)</f>
        <v>312.25</v>
      </c>
    </row>
    <row r="105" spans="1:8" x14ac:dyDescent="0.25">
      <c r="A105" s="1" t="s">
        <v>452</v>
      </c>
      <c r="B105" s="86">
        <v>18000</v>
      </c>
      <c r="C105" s="5">
        <v>140000</v>
      </c>
      <c r="D105" s="3">
        <f>B105+C105</f>
        <v>158000</v>
      </c>
      <c r="E105" s="6">
        <v>42248</v>
      </c>
      <c r="F105" s="7">
        <v>2016</v>
      </c>
      <c r="G105" s="8">
        <f>ROUNDDOWN(D105/253,2)</f>
        <v>624.5</v>
      </c>
      <c r="H105" s="8">
        <f>ROUNDDOWN(G105/2,2)</f>
        <v>312.25</v>
      </c>
    </row>
    <row r="106" spans="1:8" x14ac:dyDescent="0.25">
      <c r="A106" s="1" t="s">
        <v>453</v>
      </c>
      <c r="B106" s="86">
        <v>18000</v>
      </c>
      <c r="C106" s="5">
        <v>140000</v>
      </c>
      <c r="D106" s="3">
        <f>B106+C106</f>
        <v>158000</v>
      </c>
      <c r="E106" s="6">
        <v>42248</v>
      </c>
      <c r="F106" s="7">
        <v>2016</v>
      </c>
      <c r="G106" s="8">
        <f>ROUNDDOWN(D106/253,2)</f>
        <v>624.5</v>
      </c>
      <c r="H106" s="8">
        <f>ROUNDDOWN(G106/2,2)</f>
        <v>312.25</v>
      </c>
    </row>
    <row r="107" spans="1:8" x14ac:dyDescent="0.25">
      <c r="A107" s="1" t="s">
        <v>454</v>
      </c>
      <c r="B107" s="86">
        <v>18000</v>
      </c>
      <c r="C107" s="5">
        <v>140000</v>
      </c>
      <c r="D107" s="3">
        <f>B107+C107</f>
        <v>158000</v>
      </c>
      <c r="E107" s="6">
        <v>42248</v>
      </c>
      <c r="F107" s="7">
        <v>2016</v>
      </c>
      <c r="G107" s="8">
        <f>ROUNDDOWN(D107/253,2)</f>
        <v>624.5</v>
      </c>
      <c r="H107" s="8">
        <f>ROUNDDOWN(G107/2,2)</f>
        <v>312.25</v>
      </c>
    </row>
    <row r="108" spans="1:8" x14ac:dyDescent="0.25">
      <c r="A108" s="1" t="s">
        <v>457</v>
      </c>
      <c r="B108" s="86">
        <v>18000</v>
      </c>
      <c r="C108" s="5">
        <v>140000</v>
      </c>
      <c r="D108" s="3">
        <f>B108+C108</f>
        <v>158000</v>
      </c>
      <c r="E108" s="6">
        <v>42248</v>
      </c>
      <c r="F108" s="7">
        <v>2016</v>
      </c>
      <c r="G108" s="8">
        <f>ROUNDDOWN(D108/253,2)</f>
        <v>624.5</v>
      </c>
      <c r="H108" s="8">
        <f>ROUNDDOWN(G108/2,2)</f>
        <v>312.25</v>
      </c>
    </row>
    <row r="109" spans="1:8" x14ac:dyDescent="0.25">
      <c r="A109" s="1" t="s">
        <v>459</v>
      </c>
      <c r="B109" s="86">
        <v>18000</v>
      </c>
      <c r="C109" s="5">
        <v>140000</v>
      </c>
      <c r="D109" s="3">
        <f>B109+C109</f>
        <v>158000</v>
      </c>
      <c r="E109" s="6">
        <v>42248</v>
      </c>
      <c r="F109" s="7">
        <v>2016</v>
      </c>
      <c r="G109" s="8">
        <f>ROUNDDOWN(D109/253,2)</f>
        <v>624.5</v>
      </c>
      <c r="H109" s="8">
        <f>ROUNDDOWN(G109/2,2)</f>
        <v>312.25</v>
      </c>
    </row>
    <row r="110" spans="1:8" x14ac:dyDescent="0.25">
      <c r="A110" s="1" t="s">
        <v>462</v>
      </c>
      <c r="B110" s="86">
        <v>18000</v>
      </c>
      <c r="C110" s="5">
        <v>140000</v>
      </c>
      <c r="D110" s="3">
        <f>B110+C110</f>
        <v>158000</v>
      </c>
      <c r="E110" s="6">
        <v>42248</v>
      </c>
      <c r="F110" s="7">
        <v>2016</v>
      </c>
      <c r="G110" s="8">
        <f>ROUNDDOWN(D110/253,2)</f>
        <v>624.5</v>
      </c>
      <c r="H110" s="8">
        <f>ROUNDDOWN(G110/2,2)</f>
        <v>312.25</v>
      </c>
    </row>
    <row r="111" spans="1:8" x14ac:dyDescent="0.25">
      <c r="A111" s="1" t="s">
        <v>463</v>
      </c>
      <c r="B111" s="86">
        <v>18000</v>
      </c>
      <c r="C111" s="5">
        <v>140000</v>
      </c>
      <c r="D111" s="3">
        <f>B111+C111</f>
        <v>158000</v>
      </c>
      <c r="E111" s="6">
        <v>42248</v>
      </c>
      <c r="F111" s="7">
        <v>2016</v>
      </c>
      <c r="G111" s="8">
        <f>ROUNDDOWN(D111/253,2)</f>
        <v>624.5</v>
      </c>
      <c r="H111" s="8">
        <f>ROUNDDOWN(G111/2,2)</f>
        <v>312.25</v>
      </c>
    </row>
    <row r="112" spans="1:8" x14ac:dyDescent="0.25">
      <c r="A112" s="1" t="s">
        <v>464</v>
      </c>
      <c r="B112" s="86">
        <v>18000</v>
      </c>
      <c r="C112" s="5">
        <v>140000</v>
      </c>
      <c r="D112" s="3">
        <f>B112+C112</f>
        <v>158000</v>
      </c>
      <c r="E112" s="6">
        <v>42248</v>
      </c>
      <c r="F112" s="7">
        <v>2016</v>
      </c>
      <c r="G112" s="8">
        <f>ROUNDDOWN(D112/253,2)</f>
        <v>624.5</v>
      </c>
      <c r="H112" s="8">
        <f>ROUNDDOWN(G112/2,2)</f>
        <v>312.25</v>
      </c>
    </row>
    <row r="113" spans="1:8" x14ac:dyDescent="0.25">
      <c r="A113" s="1" t="s">
        <v>465</v>
      </c>
      <c r="B113" s="86">
        <v>18000</v>
      </c>
      <c r="C113" s="5">
        <v>140000</v>
      </c>
      <c r="D113" s="3">
        <f>B113+C113</f>
        <v>158000</v>
      </c>
      <c r="E113" s="6">
        <v>42248</v>
      </c>
      <c r="F113" s="7">
        <v>2016</v>
      </c>
      <c r="G113" s="8">
        <f>ROUNDDOWN(D113/253,2)</f>
        <v>624.5</v>
      </c>
      <c r="H113" s="8">
        <f>ROUNDDOWN(G113/2,2)</f>
        <v>312.25</v>
      </c>
    </row>
    <row r="114" spans="1:8" x14ac:dyDescent="0.25">
      <c r="A114" s="1" t="s">
        <v>466</v>
      </c>
      <c r="B114" s="86">
        <v>18000</v>
      </c>
      <c r="C114" s="5">
        <v>140000</v>
      </c>
      <c r="D114" s="3">
        <f>B114+C114</f>
        <v>158000</v>
      </c>
      <c r="E114" s="6">
        <v>42248</v>
      </c>
      <c r="F114" s="7">
        <v>2016</v>
      </c>
      <c r="G114" s="8">
        <f>ROUNDDOWN(D114/253,2)</f>
        <v>624.5</v>
      </c>
      <c r="H114" s="8">
        <f>ROUNDDOWN(G114/2,2)</f>
        <v>312.25</v>
      </c>
    </row>
    <row r="115" spans="1:8" x14ac:dyDescent="0.25">
      <c r="A115" s="1" t="s">
        <v>467</v>
      </c>
      <c r="B115" s="86">
        <v>18000</v>
      </c>
      <c r="C115" s="5">
        <v>140000</v>
      </c>
      <c r="D115" s="3">
        <f>B115+C115</f>
        <v>158000</v>
      </c>
      <c r="E115" s="6">
        <v>42248</v>
      </c>
      <c r="F115" s="7">
        <v>2016</v>
      </c>
      <c r="G115" s="8">
        <f>ROUNDDOWN(D115/253,2)</f>
        <v>624.5</v>
      </c>
      <c r="H115" s="8">
        <f>ROUNDDOWN(G115/2,2)</f>
        <v>312.25</v>
      </c>
    </row>
    <row r="116" spans="1:8" x14ac:dyDescent="0.25">
      <c r="A116" s="1" t="s">
        <v>468</v>
      </c>
      <c r="B116" s="86">
        <v>18000</v>
      </c>
      <c r="C116" s="5">
        <v>140000</v>
      </c>
      <c r="D116" s="3">
        <f>B116+C116</f>
        <v>158000</v>
      </c>
      <c r="E116" s="6">
        <v>42248</v>
      </c>
      <c r="F116" s="7">
        <v>2016</v>
      </c>
      <c r="G116" s="8">
        <f>ROUNDDOWN(D116/253,2)</f>
        <v>624.5</v>
      </c>
      <c r="H116" s="8">
        <f>ROUNDDOWN(G116/2,2)</f>
        <v>312.25</v>
      </c>
    </row>
    <row r="117" spans="1:8" x14ac:dyDescent="0.25">
      <c r="A117" s="1" t="s">
        <v>470</v>
      </c>
      <c r="B117" s="86">
        <v>18000</v>
      </c>
      <c r="C117" s="5">
        <v>140000</v>
      </c>
      <c r="D117" s="3">
        <f>B117+C117</f>
        <v>158000</v>
      </c>
      <c r="E117" s="6">
        <v>42248</v>
      </c>
      <c r="F117" s="7">
        <v>2016</v>
      </c>
      <c r="G117" s="8">
        <f>ROUNDDOWN(D117/253,2)</f>
        <v>624.5</v>
      </c>
      <c r="H117" s="8">
        <f>ROUNDDOWN(G117/2,2)</f>
        <v>312.25</v>
      </c>
    </row>
    <row r="118" spans="1:8" x14ac:dyDescent="0.25">
      <c r="A118" s="1" t="s">
        <v>472</v>
      </c>
      <c r="B118" s="86">
        <v>18000</v>
      </c>
      <c r="C118" s="5">
        <v>140000</v>
      </c>
      <c r="D118" s="3">
        <f>B118+C118</f>
        <v>158000</v>
      </c>
      <c r="E118" s="6">
        <v>42248</v>
      </c>
      <c r="F118" s="7">
        <v>2016</v>
      </c>
      <c r="G118" s="8">
        <f>ROUNDDOWN(D118/253,2)</f>
        <v>624.5</v>
      </c>
      <c r="H118" s="8">
        <f>ROUNDDOWN(G118/2,2)</f>
        <v>312.25</v>
      </c>
    </row>
    <row r="119" spans="1:8" x14ac:dyDescent="0.25">
      <c r="A119" s="1" t="s">
        <v>476</v>
      </c>
      <c r="B119" s="86">
        <v>18000</v>
      </c>
      <c r="C119" s="5">
        <v>140000</v>
      </c>
      <c r="D119" s="3">
        <f>B119+C119</f>
        <v>158000</v>
      </c>
      <c r="E119" s="6">
        <v>42248</v>
      </c>
      <c r="F119" s="7">
        <v>2016</v>
      </c>
      <c r="G119" s="8">
        <f>ROUNDDOWN(D119/253,2)</f>
        <v>624.5</v>
      </c>
      <c r="H119" s="8">
        <f>ROUNDDOWN(G119/2,2)</f>
        <v>312.25</v>
      </c>
    </row>
    <row r="120" spans="1:8" x14ac:dyDescent="0.25">
      <c r="A120" s="1" t="s">
        <v>477</v>
      </c>
      <c r="B120" s="86">
        <v>18000</v>
      </c>
      <c r="C120" s="5">
        <v>140000</v>
      </c>
      <c r="D120" s="3">
        <f>B120+C120</f>
        <v>158000</v>
      </c>
      <c r="E120" s="6">
        <v>42248</v>
      </c>
      <c r="F120" s="7">
        <v>2016</v>
      </c>
      <c r="G120" s="8">
        <f>ROUNDDOWN(D120/253,2)</f>
        <v>624.5</v>
      </c>
      <c r="H120" s="8">
        <f>ROUNDDOWN(G120/2,2)</f>
        <v>312.25</v>
      </c>
    </row>
    <row r="121" spans="1:8" x14ac:dyDescent="0.25">
      <c r="A121" s="1" t="s">
        <v>478</v>
      </c>
      <c r="B121" s="86">
        <v>18000</v>
      </c>
      <c r="C121" s="5">
        <v>140000</v>
      </c>
      <c r="D121" s="3">
        <f>B121+C121</f>
        <v>158000</v>
      </c>
      <c r="E121" s="6">
        <v>42248</v>
      </c>
      <c r="F121" s="7">
        <v>2016</v>
      </c>
      <c r="G121" s="8">
        <f>ROUNDDOWN(D121/253,2)</f>
        <v>624.5</v>
      </c>
      <c r="H121" s="8">
        <f>ROUNDDOWN(G121/2,2)</f>
        <v>312.25</v>
      </c>
    </row>
    <row r="122" spans="1:8" x14ac:dyDescent="0.25">
      <c r="A122" s="1" t="s">
        <v>482</v>
      </c>
      <c r="B122" s="86">
        <v>18000</v>
      </c>
      <c r="C122" s="5">
        <v>140000</v>
      </c>
      <c r="D122" s="3">
        <f>B122+C122</f>
        <v>158000</v>
      </c>
      <c r="E122" s="6">
        <v>42248</v>
      </c>
      <c r="F122" s="7">
        <v>2016</v>
      </c>
      <c r="G122" s="8">
        <f>ROUNDDOWN(D122/253,2)</f>
        <v>624.5</v>
      </c>
      <c r="H122" s="8">
        <f>ROUNDDOWN(G122/2,2)</f>
        <v>312.25</v>
      </c>
    </row>
    <row r="123" spans="1:8" x14ac:dyDescent="0.25">
      <c r="A123" s="1" t="s">
        <v>483</v>
      </c>
      <c r="B123" s="86">
        <v>18000</v>
      </c>
      <c r="C123" s="5">
        <v>140000</v>
      </c>
      <c r="D123" s="3">
        <f>B123+C123</f>
        <v>158000</v>
      </c>
      <c r="E123" s="6">
        <v>42248</v>
      </c>
      <c r="F123" s="7">
        <v>2016</v>
      </c>
      <c r="G123" s="8">
        <f>ROUNDDOWN(D123/253,2)</f>
        <v>624.5</v>
      </c>
      <c r="H123" s="8">
        <f>ROUNDDOWN(G123/2,2)</f>
        <v>312.25</v>
      </c>
    </row>
    <row r="124" spans="1:8" x14ac:dyDescent="0.25">
      <c r="A124" s="1" t="s">
        <v>484</v>
      </c>
      <c r="B124" s="86">
        <v>18000</v>
      </c>
      <c r="C124" s="5">
        <v>140000</v>
      </c>
      <c r="D124" s="3">
        <f>B124+C124</f>
        <v>158000</v>
      </c>
      <c r="E124" s="6">
        <v>42248</v>
      </c>
      <c r="F124" s="7">
        <v>2016</v>
      </c>
      <c r="G124" s="8">
        <f>ROUNDDOWN(D124/253,2)</f>
        <v>624.5</v>
      </c>
      <c r="H124" s="8">
        <f>ROUNDDOWN(G124/2,2)</f>
        <v>312.25</v>
      </c>
    </row>
    <row r="125" spans="1:8" x14ac:dyDescent="0.25">
      <c r="A125" s="1" t="s">
        <v>485</v>
      </c>
      <c r="B125" s="86">
        <v>18000</v>
      </c>
      <c r="C125" s="5">
        <v>140000</v>
      </c>
      <c r="D125" s="3">
        <f>B125+C125</f>
        <v>158000</v>
      </c>
      <c r="E125" s="6">
        <v>42248</v>
      </c>
      <c r="F125" s="7">
        <v>2016</v>
      </c>
      <c r="G125" s="8">
        <f>ROUNDDOWN(D125/253,2)</f>
        <v>624.5</v>
      </c>
      <c r="H125" s="8">
        <f>ROUNDDOWN(G125/2,2)</f>
        <v>312.25</v>
      </c>
    </row>
    <row r="126" spans="1:8" x14ac:dyDescent="0.25">
      <c r="A126" s="1" t="s">
        <v>486</v>
      </c>
      <c r="B126" s="86">
        <v>18000</v>
      </c>
      <c r="C126" s="5">
        <v>140000</v>
      </c>
      <c r="D126" s="3">
        <f>B126+C126</f>
        <v>158000</v>
      </c>
      <c r="E126" s="6">
        <v>42248</v>
      </c>
      <c r="F126" s="7">
        <v>2016</v>
      </c>
      <c r="G126" s="8">
        <f>ROUNDDOWN(D126/253,2)</f>
        <v>624.5</v>
      </c>
      <c r="H126" s="8">
        <f>ROUNDDOWN(G126/2,2)</f>
        <v>312.25</v>
      </c>
    </row>
    <row r="127" spans="1:8" x14ac:dyDescent="0.25">
      <c r="A127" s="1" t="s">
        <v>487</v>
      </c>
      <c r="B127" s="86">
        <v>18000</v>
      </c>
      <c r="C127" s="5">
        <v>140000</v>
      </c>
      <c r="D127" s="3">
        <f>B127+C127</f>
        <v>158000</v>
      </c>
      <c r="E127" s="6">
        <v>42248</v>
      </c>
      <c r="F127" s="7">
        <v>2016</v>
      </c>
      <c r="G127" s="8">
        <f>ROUNDDOWN(D127/253,2)</f>
        <v>624.5</v>
      </c>
      <c r="H127" s="8">
        <f>ROUNDDOWN(G127/2,2)</f>
        <v>312.25</v>
      </c>
    </row>
    <row r="128" spans="1:8" x14ac:dyDescent="0.25">
      <c r="A128" s="1" t="s">
        <v>262</v>
      </c>
      <c r="B128" s="86">
        <v>18000</v>
      </c>
      <c r="C128" s="5">
        <v>140000</v>
      </c>
      <c r="D128" s="3">
        <f>B128+C128</f>
        <v>158000</v>
      </c>
      <c r="E128" s="6">
        <v>42248</v>
      </c>
      <c r="F128" s="7">
        <v>2016</v>
      </c>
      <c r="G128" s="8">
        <f>ROUNDDOWN(D128/253,2)</f>
        <v>624.5</v>
      </c>
      <c r="H128" s="8">
        <f>ROUNDDOWN(G128/2,2)</f>
        <v>312.25</v>
      </c>
    </row>
    <row r="129" spans="1:8" x14ac:dyDescent="0.25">
      <c r="A129" s="1" t="s">
        <v>488</v>
      </c>
      <c r="B129" s="86">
        <v>18000</v>
      </c>
      <c r="C129" s="5">
        <v>140000</v>
      </c>
      <c r="D129" s="3">
        <f>B129+C129</f>
        <v>158000</v>
      </c>
      <c r="E129" s="6">
        <v>42248</v>
      </c>
      <c r="F129" s="7">
        <v>2016</v>
      </c>
      <c r="G129" s="8">
        <f>ROUNDDOWN(D129/253,2)</f>
        <v>624.5</v>
      </c>
      <c r="H129" s="8">
        <f>ROUNDDOWN(G129/2,2)</f>
        <v>312.25</v>
      </c>
    </row>
    <row r="130" spans="1:8" x14ac:dyDescent="0.25">
      <c r="A130" s="1" t="s">
        <v>490</v>
      </c>
      <c r="B130" s="86">
        <v>18000</v>
      </c>
      <c r="C130" s="5">
        <v>140000</v>
      </c>
      <c r="D130" s="3">
        <f>B130+C130</f>
        <v>158000</v>
      </c>
      <c r="E130" s="6">
        <v>42248</v>
      </c>
      <c r="F130" s="7">
        <v>2016</v>
      </c>
      <c r="G130" s="8">
        <f>ROUNDDOWN(D130/253,2)</f>
        <v>624.5</v>
      </c>
      <c r="H130" s="8">
        <f>ROUNDDOWN(G130/2,2)</f>
        <v>312.25</v>
      </c>
    </row>
    <row r="131" spans="1:8" x14ac:dyDescent="0.25">
      <c r="A131" s="1" t="s">
        <v>491</v>
      </c>
      <c r="B131" s="86">
        <v>18000</v>
      </c>
      <c r="C131" s="5">
        <v>140000</v>
      </c>
      <c r="D131" s="3">
        <f>B131+C131</f>
        <v>158000</v>
      </c>
      <c r="E131" s="6">
        <v>42248</v>
      </c>
      <c r="F131" s="7">
        <v>2016</v>
      </c>
      <c r="G131" s="8">
        <f>ROUNDDOWN(D131/253,2)</f>
        <v>624.5</v>
      </c>
      <c r="H131" s="8">
        <f>ROUNDDOWN(G131/2,2)</f>
        <v>312.25</v>
      </c>
    </row>
    <row r="132" spans="1:8" x14ac:dyDescent="0.25">
      <c r="A132" s="1" t="s">
        <v>492</v>
      </c>
      <c r="B132" s="2">
        <v>18000</v>
      </c>
      <c r="C132" s="5">
        <v>140000</v>
      </c>
      <c r="D132" s="3">
        <f>B132+C132</f>
        <v>158000</v>
      </c>
      <c r="E132" s="6">
        <v>42248</v>
      </c>
      <c r="F132" s="7">
        <v>2016</v>
      </c>
      <c r="G132" s="8">
        <f>ROUNDDOWN(D132/253,2)</f>
        <v>624.5</v>
      </c>
      <c r="H132" s="8">
        <f>ROUNDDOWN(G132/2,2)</f>
        <v>312.25</v>
      </c>
    </row>
    <row r="133" spans="1:8" x14ac:dyDescent="0.25">
      <c r="A133" s="1" t="s">
        <v>493</v>
      </c>
      <c r="B133" s="86">
        <v>18000</v>
      </c>
      <c r="C133" s="5">
        <v>140000</v>
      </c>
      <c r="D133" s="3">
        <f>B133+C133</f>
        <v>158000</v>
      </c>
      <c r="E133" s="6">
        <v>42248</v>
      </c>
      <c r="F133" s="7">
        <v>2016</v>
      </c>
      <c r="G133" s="8">
        <f>ROUNDDOWN(D133/253,2)</f>
        <v>624.5</v>
      </c>
      <c r="H133" s="8">
        <f>ROUNDDOWN(G133/2,2)</f>
        <v>312.25</v>
      </c>
    </row>
    <row r="134" spans="1:8" x14ac:dyDescent="0.25">
      <c r="A134" s="1" t="s">
        <v>494</v>
      </c>
      <c r="B134" s="86">
        <v>18000</v>
      </c>
      <c r="C134" s="5">
        <v>140000</v>
      </c>
      <c r="D134" s="3">
        <f>B134+C134</f>
        <v>158000</v>
      </c>
      <c r="E134" s="6">
        <v>42248</v>
      </c>
      <c r="F134" s="7">
        <v>2016</v>
      </c>
      <c r="G134" s="8">
        <f>ROUNDDOWN(D134/253,2)</f>
        <v>624.5</v>
      </c>
      <c r="H134" s="8">
        <f>ROUNDDOWN(G134/2,2)</f>
        <v>312.25</v>
      </c>
    </row>
    <row r="135" spans="1:8" x14ac:dyDescent="0.25">
      <c r="A135" s="1" t="s">
        <v>495</v>
      </c>
      <c r="B135" s="86">
        <v>18000</v>
      </c>
      <c r="C135" s="5">
        <v>140000</v>
      </c>
      <c r="D135" s="3">
        <f>B135+C135</f>
        <v>158000</v>
      </c>
      <c r="E135" s="6">
        <v>42248</v>
      </c>
      <c r="F135" s="7">
        <v>2016</v>
      </c>
      <c r="G135" s="8">
        <f>ROUNDDOWN(D135/253,2)</f>
        <v>624.5</v>
      </c>
      <c r="H135" s="8">
        <f>ROUNDDOWN(G135/2,2)</f>
        <v>312.25</v>
      </c>
    </row>
    <row r="136" spans="1:8" x14ac:dyDescent="0.25">
      <c r="A136" s="1" t="s">
        <v>499</v>
      </c>
      <c r="B136" s="86">
        <v>18000</v>
      </c>
      <c r="C136" s="5">
        <v>140000</v>
      </c>
      <c r="D136" s="3">
        <f>B136+C136</f>
        <v>158000</v>
      </c>
      <c r="E136" s="6">
        <v>42248</v>
      </c>
      <c r="F136" s="7">
        <v>2016</v>
      </c>
      <c r="G136" s="8">
        <f>ROUNDDOWN(D136/253,2)</f>
        <v>624.5</v>
      </c>
      <c r="H136" s="8">
        <f>ROUNDDOWN(G136/2,2)</f>
        <v>312.25</v>
      </c>
    </row>
    <row r="137" spans="1:8" x14ac:dyDescent="0.25">
      <c r="A137" s="1" t="s">
        <v>500</v>
      </c>
      <c r="B137" s="86">
        <v>18000</v>
      </c>
      <c r="C137" s="5">
        <v>140000</v>
      </c>
      <c r="D137" s="3">
        <f>B137+C137</f>
        <v>158000</v>
      </c>
      <c r="E137" s="6">
        <v>42248</v>
      </c>
      <c r="F137" s="7">
        <v>2016</v>
      </c>
      <c r="G137" s="8">
        <f>ROUNDDOWN(D137/253,2)</f>
        <v>624.5</v>
      </c>
      <c r="H137" s="8">
        <f>ROUNDDOWN(G137/2,2)</f>
        <v>312.25</v>
      </c>
    </row>
    <row r="138" spans="1:8" x14ac:dyDescent="0.25">
      <c r="A138" s="1" t="s">
        <v>501</v>
      </c>
      <c r="B138" s="86">
        <v>18000</v>
      </c>
      <c r="C138" s="5">
        <v>140000</v>
      </c>
      <c r="D138" s="3">
        <f>B138+C138</f>
        <v>158000</v>
      </c>
      <c r="E138" s="6">
        <v>42248</v>
      </c>
      <c r="F138" s="7">
        <v>2016</v>
      </c>
      <c r="G138" s="8">
        <f>ROUNDDOWN(D138/253,2)</f>
        <v>624.5</v>
      </c>
      <c r="H138" s="8">
        <f>ROUNDDOWN(G138/2,2)</f>
        <v>312.25</v>
      </c>
    </row>
    <row r="139" spans="1:8" x14ac:dyDescent="0.25">
      <c r="A139" s="1" t="s">
        <v>502</v>
      </c>
      <c r="B139" s="86">
        <v>18000</v>
      </c>
      <c r="C139" s="5">
        <v>140000</v>
      </c>
      <c r="D139" s="3">
        <f>B139+C139</f>
        <v>158000</v>
      </c>
      <c r="E139" s="6">
        <v>42248</v>
      </c>
      <c r="F139" s="7">
        <v>2016</v>
      </c>
      <c r="G139" s="8">
        <f>ROUNDDOWN(D139/253,2)</f>
        <v>624.5</v>
      </c>
      <c r="H139" s="8">
        <f>ROUNDDOWN(G139/2,2)</f>
        <v>312.25</v>
      </c>
    </row>
    <row r="140" spans="1:8" x14ac:dyDescent="0.25">
      <c r="A140" s="1" t="s">
        <v>503</v>
      </c>
      <c r="B140" s="86">
        <v>18000</v>
      </c>
      <c r="C140" s="5">
        <v>140000</v>
      </c>
      <c r="D140" s="3">
        <f>B140+C140</f>
        <v>158000</v>
      </c>
      <c r="E140" s="6">
        <v>42248</v>
      </c>
      <c r="F140" s="7">
        <v>2016</v>
      </c>
      <c r="G140" s="8">
        <f>ROUNDDOWN(D140/253,2)</f>
        <v>624.5</v>
      </c>
      <c r="H140" s="8">
        <f>ROUNDDOWN(G140/2,2)</f>
        <v>312.25</v>
      </c>
    </row>
    <row r="141" spans="1:8" x14ac:dyDescent="0.25">
      <c r="A141" s="1" t="s">
        <v>504</v>
      </c>
      <c r="B141" s="86">
        <v>18000</v>
      </c>
      <c r="C141" s="5">
        <v>140000</v>
      </c>
      <c r="D141" s="3">
        <f>B141+C141</f>
        <v>158000</v>
      </c>
      <c r="E141" s="6">
        <v>42248</v>
      </c>
      <c r="F141" s="7">
        <v>2016</v>
      </c>
      <c r="G141" s="8">
        <f>ROUNDDOWN(D141/253,2)</f>
        <v>624.5</v>
      </c>
      <c r="H141" s="8">
        <f>ROUNDDOWN(G141/2,2)</f>
        <v>312.25</v>
      </c>
    </row>
    <row r="142" spans="1:8" x14ac:dyDescent="0.25">
      <c r="A142" s="1" t="s">
        <v>505</v>
      </c>
      <c r="B142" s="86">
        <v>18000</v>
      </c>
      <c r="C142" s="5">
        <v>140000</v>
      </c>
      <c r="D142" s="9">
        <f>B142+C142</f>
        <v>158000</v>
      </c>
      <c r="E142" s="6">
        <v>42248</v>
      </c>
      <c r="F142" s="7">
        <v>2016</v>
      </c>
      <c r="G142" s="8">
        <f>ROUNDDOWN(D142/253,2)</f>
        <v>624.5</v>
      </c>
      <c r="H142" s="8">
        <f>ROUNDDOWN(G142/2,2)</f>
        <v>312.25</v>
      </c>
    </row>
    <row r="143" spans="1:8" x14ac:dyDescent="0.25">
      <c r="A143" s="1" t="s">
        <v>506</v>
      </c>
      <c r="B143" s="86">
        <v>18000</v>
      </c>
      <c r="C143" s="5">
        <v>140000</v>
      </c>
      <c r="D143" s="3">
        <f>B143+C143</f>
        <v>158000</v>
      </c>
      <c r="E143" s="6">
        <v>42248</v>
      </c>
      <c r="F143" s="7">
        <v>2016</v>
      </c>
      <c r="G143" s="8">
        <f>ROUNDDOWN(D143/253,2)</f>
        <v>624.5</v>
      </c>
      <c r="H143" s="8">
        <f>ROUNDDOWN(G143/2,2)</f>
        <v>312.25</v>
      </c>
    </row>
    <row r="144" spans="1:8" x14ac:dyDescent="0.25">
      <c r="A144" s="1" t="s">
        <v>507</v>
      </c>
      <c r="B144" s="86">
        <v>18000</v>
      </c>
      <c r="C144" s="5">
        <v>140000</v>
      </c>
      <c r="D144" s="3">
        <f>B144+C144</f>
        <v>158000</v>
      </c>
      <c r="E144" s="6">
        <v>42248</v>
      </c>
      <c r="F144" s="7">
        <v>2016</v>
      </c>
      <c r="G144" s="8">
        <f>ROUNDDOWN(D144/253,2)</f>
        <v>624.5</v>
      </c>
      <c r="H144" s="8">
        <f>ROUNDDOWN(G144/2,2)</f>
        <v>312.25</v>
      </c>
    </row>
    <row r="145" spans="1:8" x14ac:dyDescent="0.25">
      <c r="A145" s="1" t="s">
        <v>264</v>
      </c>
      <c r="B145" s="86">
        <v>18000</v>
      </c>
      <c r="C145" s="5">
        <v>140000</v>
      </c>
      <c r="D145" s="3">
        <f>B145+C145</f>
        <v>158000</v>
      </c>
      <c r="E145" s="6">
        <v>42248</v>
      </c>
      <c r="F145" s="7">
        <v>2016</v>
      </c>
      <c r="G145" s="8">
        <f>ROUNDDOWN(D145/253,2)</f>
        <v>624.5</v>
      </c>
      <c r="H145" s="8">
        <f>ROUNDDOWN(G145/2,2)</f>
        <v>312.25</v>
      </c>
    </row>
    <row r="146" spans="1:8" x14ac:dyDescent="0.25">
      <c r="A146" s="1" t="s">
        <v>508</v>
      </c>
      <c r="B146" s="86">
        <v>18000</v>
      </c>
      <c r="C146" s="5">
        <v>140000</v>
      </c>
      <c r="D146" s="3">
        <f>B146+C146</f>
        <v>158000</v>
      </c>
      <c r="E146" s="6">
        <v>42248</v>
      </c>
      <c r="F146" s="7">
        <v>2016</v>
      </c>
      <c r="G146" s="8">
        <f>ROUNDDOWN(D146/253,2)</f>
        <v>624.5</v>
      </c>
      <c r="H146" s="8">
        <f>ROUNDDOWN(G146/2,2)</f>
        <v>312.25</v>
      </c>
    </row>
    <row r="147" spans="1:8" x14ac:dyDescent="0.25">
      <c r="A147" s="1" t="s">
        <v>512</v>
      </c>
      <c r="B147" s="86">
        <v>18000</v>
      </c>
      <c r="C147" s="5">
        <v>140000</v>
      </c>
      <c r="D147" s="3">
        <f>B147+C147</f>
        <v>158000</v>
      </c>
      <c r="E147" s="6">
        <v>42248</v>
      </c>
      <c r="F147" s="7">
        <v>2016</v>
      </c>
      <c r="G147" s="8">
        <f>ROUNDDOWN(D147/253,2)</f>
        <v>624.5</v>
      </c>
      <c r="H147" s="8">
        <f>ROUNDDOWN(G147/2,2)</f>
        <v>312.25</v>
      </c>
    </row>
    <row r="148" spans="1:8" x14ac:dyDescent="0.25">
      <c r="A148" s="1" t="s">
        <v>513</v>
      </c>
      <c r="B148" s="86">
        <v>18000</v>
      </c>
      <c r="C148" s="5">
        <v>140000</v>
      </c>
      <c r="D148" s="3">
        <f>B148+C148</f>
        <v>158000</v>
      </c>
      <c r="E148" s="6">
        <v>42248</v>
      </c>
      <c r="F148" s="7">
        <v>2016</v>
      </c>
      <c r="G148" s="8">
        <f>ROUNDDOWN(D148/253,2)</f>
        <v>624.5</v>
      </c>
      <c r="H148" s="8">
        <f>ROUNDDOWN(G148/2,2)</f>
        <v>312.25</v>
      </c>
    </row>
    <row r="149" spans="1:8" x14ac:dyDescent="0.25">
      <c r="A149" s="1" t="s">
        <v>515</v>
      </c>
      <c r="B149" s="86">
        <v>18000</v>
      </c>
      <c r="C149" s="5">
        <v>140000</v>
      </c>
      <c r="D149" s="3">
        <f>B149+C149</f>
        <v>158000</v>
      </c>
      <c r="E149" s="6">
        <v>42248</v>
      </c>
      <c r="F149" s="7">
        <v>2016</v>
      </c>
      <c r="G149" s="8">
        <f>ROUNDDOWN(D149/253,2)</f>
        <v>624.5</v>
      </c>
      <c r="H149" s="8">
        <f>ROUNDDOWN(G149/2,2)</f>
        <v>312.25</v>
      </c>
    </row>
    <row r="150" spans="1:8" x14ac:dyDescent="0.25">
      <c r="A150" s="1" t="s">
        <v>517</v>
      </c>
      <c r="B150" s="86">
        <v>18000</v>
      </c>
      <c r="C150" s="5">
        <v>140000</v>
      </c>
      <c r="D150" s="3">
        <f>B150+C150</f>
        <v>158000</v>
      </c>
      <c r="E150" s="6">
        <v>42248</v>
      </c>
      <c r="F150" s="7">
        <v>2016</v>
      </c>
      <c r="G150" s="8">
        <f>ROUNDDOWN(D150/253,2)</f>
        <v>624.5</v>
      </c>
      <c r="H150" s="8">
        <f>ROUNDDOWN(G150/2,2)</f>
        <v>312.25</v>
      </c>
    </row>
    <row r="151" spans="1:8" x14ac:dyDescent="0.25">
      <c r="A151" s="1" t="s">
        <v>265</v>
      </c>
      <c r="B151" s="86">
        <v>18000</v>
      </c>
      <c r="C151" s="5">
        <v>140000</v>
      </c>
      <c r="D151" s="3">
        <f>B151+C151</f>
        <v>158000</v>
      </c>
      <c r="E151" s="6">
        <v>42248</v>
      </c>
      <c r="F151" s="7">
        <v>2016</v>
      </c>
      <c r="G151" s="8">
        <f>ROUNDDOWN(D151/253,2)</f>
        <v>624.5</v>
      </c>
      <c r="H151" s="8">
        <f>ROUNDDOWN(G151/2,2)</f>
        <v>312.25</v>
      </c>
    </row>
    <row r="152" spans="1:8" x14ac:dyDescent="0.25">
      <c r="A152" s="1" t="s">
        <v>518</v>
      </c>
      <c r="B152" s="86">
        <v>18000</v>
      </c>
      <c r="C152" s="5">
        <v>140000</v>
      </c>
      <c r="D152" s="3">
        <f>B152+C152</f>
        <v>158000</v>
      </c>
      <c r="E152" s="6">
        <v>42248</v>
      </c>
      <c r="F152" s="7">
        <v>2016</v>
      </c>
      <c r="G152" s="8">
        <f>ROUNDDOWN(D152/253,2)</f>
        <v>624.5</v>
      </c>
      <c r="H152" s="8">
        <f>ROUNDDOWN(G152/2,2)</f>
        <v>312.25</v>
      </c>
    </row>
    <row r="153" spans="1:8" x14ac:dyDescent="0.25">
      <c r="A153" s="1" t="s">
        <v>519</v>
      </c>
      <c r="B153" s="86">
        <v>18000</v>
      </c>
      <c r="C153" s="5">
        <v>140000</v>
      </c>
      <c r="D153" s="3">
        <f>B153+C153</f>
        <v>158000</v>
      </c>
      <c r="E153" s="6">
        <v>42248</v>
      </c>
      <c r="F153" s="7">
        <v>2016</v>
      </c>
      <c r="G153" s="8">
        <f>ROUNDDOWN(D153/253,2)</f>
        <v>624.5</v>
      </c>
      <c r="H153" s="8">
        <f>ROUNDDOWN(G153/2,2)</f>
        <v>312.25</v>
      </c>
    </row>
    <row r="154" spans="1:8" x14ac:dyDescent="0.25">
      <c r="A154" s="1" t="s">
        <v>520</v>
      </c>
      <c r="B154" s="86">
        <v>18000</v>
      </c>
      <c r="C154" s="5">
        <v>140000</v>
      </c>
      <c r="D154" s="3">
        <f>B154+C154</f>
        <v>158000</v>
      </c>
      <c r="E154" s="6">
        <v>42248</v>
      </c>
      <c r="F154" s="7">
        <v>2016</v>
      </c>
      <c r="G154" s="8">
        <f>ROUNDDOWN(D154/253,2)</f>
        <v>624.5</v>
      </c>
      <c r="H154" s="8">
        <f>ROUNDDOWN(G154/2,2)</f>
        <v>312.25</v>
      </c>
    </row>
    <row r="155" spans="1:8" x14ac:dyDescent="0.25">
      <c r="A155" s="1" t="s">
        <v>521</v>
      </c>
      <c r="B155" s="86">
        <v>18000</v>
      </c>
      <c r="C155" s="5">
        <v>140000</v>
      </c>
      <c r="D155" s="3">
        <f>B155+C155</f>
        <v>158000</v>
      </c>
      <c r="E155" s="6">
        <v>42248</v>
      </c>
      <c r="F155" s="7">
        <v>2016</v>
      </c>
      <c r="G155" s="8">
        <f>ROUNDDOWN(D155/253,2)</f>
        <v>624.5</v>
      </c>
      <c r="H155" s="8">
        <f>ROUNDDOWN(G155/2,2)</f>
        <v>312.25</v>
      </c>
    </row>
    <row r="156" spans="1:8" x14ac:dyDescent="0.25">
      <c r="A156" s="1" t="s">
        <v>522</v>
      </c>
      <c r="B156" s="86">
        <v>18000</v>
      </c>
      <c r="C156" s="5">
        <v>140000</v>
      </c>
      <c r="D156" s="3">
        <f>B156+C156</f>
        <v>158000</v>
      </c>
      <c r="E156" s="6">
        <v>42248</v>
      </c>
      <c r="F156" s="7">
        <v>2016</v>
      </c>
      <c r="G156" s="8">
        <f>ROUNDDOWN(D156/253,2)</f>
        <v>624.5</v>
      </c>
      <c r="H156" s="8">
        <f>ROUNDDOWN(G156/2,2)</f>
        <v>312.25</v>
      </c>
    </row>
    <row r="157" spans="1:8" x14ac:dyDescent="0.25">
      <c r="A157" s="1" t="s">
        <v>523</v>
      </c>
      <c r="B157" s="86">
        <v>18000</v>
      </c>
      <c r="C157" s="5">
        <v>140000</v>
      </c>
      <c r="D157" s="3">
        <f>B157+C157</f>
        <v>158000</v>
      </c>
      <c r="E157" s="6">
        <v>42248</v>
      </c>
      <c r="F157" s="7">
        <v>2016</v>
      </c>
      <c r="G157" s="8">
        <f>ROUNDDOWN(D157/253,2)</f>
        <v>624.5</v>
      </c>
      <c r="H157" s="8">
        <f>ROUNDDOWN(G157/2,2)</f>
        <v>312.25</v>
      </c>
    </row>
    <row r="158" spans="1:8" x14ac:dyDescent="0.25">
      <c r="A158" s="1" t="s">
        <v>526</v>
      </c>
      <c r="B158" s="86">
        <v>18000</v>
      </c>
      <c r="C158" s="5">
        <v>140000</v>
      </c>
      <c r="D158" s="3">
        <f>B158+C158</f>
        <v>158000</v>
      </c>
      <c r="E158" s="6">
        <v>42248</v>
      </c>
      <c r="F158" s="7">
        <v>2016</v>
      </c>
      <c r="G158" s="8">
        <f>ROUNDDOWN(D158/253,2)</f>
        <v>624.5</v>
      </c>
      <c r="H158" s="8">
        <f>ROUNDDOWN(G158/2,2)</f>
        <v>312.25</v>
      </c>
    </row>
    <row r="159" spans="1:8" x14ac:dyDescent="0.25">
      <c r="A159" s="1" t="s">
        <v>527</v>
      </c>
      <c r="B159" s="86">
        <v>18000</v>
      </c>
      <c r="C159" s="5">
        <v>140000</v>
      </c>
      <c r="D159" s="3">
        <f>B159+C159</f>
        <v>158000</v>
      </c>
      <c r="E159" s="6">
        <v>42248</v>
      </c>
      <c r="F159" s="7">
        <v>2016</v>
      </c>
      <c r="G159" s="8">
        <f>ROUNDDOWN(D159/253,2)</f>
        <v>624.5</v>
      </c>
      <c r="H159" s="8">
        <f>ROUNDDOWN(G159/2,2)</f>
        <v>312.25</v>
      </c>
    </row>
    <row r="160" spans="1:8" x14ac:dyDescent="0.25">
      <c r="A160" s="1" t="s">
        <v>266</v>
      </c>
      <c r="B160" s="86">
        <v>18000</v>
      </c>
      <c r="C160" s="5">
        <v>140000</v>
      </c>
      <c r="D160" s="3">
        <f>B160+C160</f>
        <v>158000</v>
      </c>
      <c r="E160" s="6">
        <v>42248</v>
      </c>
      <c r="F160" s="7">
        <v>2016</v>
      </c>
      <c r="G160" s="8">
        <f>ROUNDDOWN(D160/253,2)</f>
        <v>624.5</v>
      </c>
      <c r="H160" s="8">
        <f>ROUNDDOWN(G160/2,2)</f>
        <v>312.25</v>
      </c>
    </row>
    <row r="161" spans="1:8" x14ac:dyDescent="0.25">
      <c r="A161" s="1" t="s">
        <v>528</v>
      </c>
      <c r="B161" s="86">
        <v>18000</v>
      </c>
      <c r="C161" s="5">
        <v>140000</v>
      </c>
      <c r="D161" s="3">
        <f>B161+C161</f>
        <v>158000</v>
      </c>
      <c r="E161" s="6">
        <v>42248</v>
      </c>
      <c r="F161" s="7">
        <v>2016</v>
      </c>
      <c r="G161" s="8">
        <f>ROUNDDOWN(D161/253,2)</f>
        <v>624.5</v>
      </c>
      <c r="H161" s="8">
        <f>ROUNDDOWN(G161/2,2)</f>
        <v>312.25</v>
      </c>
    </row>
    <row r="162" spans="1:8" x14ac:dyDescent="0.25">
      <c r="A162" s="1" t="s">
        <v>529</v>
      </c>
      <c r="B162" s="86">
        <v>18000</v>
      </c>
      <c r="C162" s="5">
        <v>140000</v>
      </c>
      <c r="D162" s="3">
        <f>B162+C162</f>
        <v>158000</v>
      </c>
      <c r="E162" s="6">
        <v>42248</v>
      </c>
      <c r="F162" s="7">
        <v>2016</v>
      </c>
      <c r="G162" s="8">
        <f>ROUNDDOWN(D162/253,2)</f>
        <v>624.5</v>
      </c>
      <c r="H162" s="8">
        <f>ROUNDDOWN(G162/2,2)</f>
        <v>312.25</v>
      </c>
    </row>
    <row r="163" spans="1:8" x14ac:dyDescent="0.25">
      <c r="A163" s="1" t="s">
        <v>530</v>
      </c>
      <c r="B163" s="86">
        <v>18000</v>
      </c>
      <c r="C163" s="5">
        <v>140000</v>
      </c>
      <c r="D163" s="3">
        <f>B163+C163</f>
        <v>158000</v>
      </c>
      <c r="E163" s="6">
        <v>42248</v>
      </c>
      <c r="F163" s="7">
        <v>2016</v>
      </c>
      <c r="G163" s="8">
        <f>ROUNDDOWN(D163/253,2)</f>
        <v>624.5</v>
      </c>
      <c r="H163" s="8">
        <f>ROUNDDOWN(G163/2,2)</f>
        <v>312.25</v>
      </c>
    </row>
    <row r="164" spans="1:8" x14ac:dyDescent="0.25">
      <c r="A164" s="1" t="s">
        <v>531</v>
      </c>
      <c r="B164" s="86">
        <v>18000</v>
      </c>
      <c r="C164" s="5">
        <v>140000</v>
      </c>
      <c r="D164" s="3">
        <f>B164+C164</f>
        <v>158000</v>
      </c>
      <c r="E164" s="6">
        <v>42248</v>
      </c>
      <c r="F164" s="7">
        <v>2016</v>
      </c>
      <c r="G164" s="8">
        <f>ROUNDDOWN(D164/253,2)</f>
        <v>624.5</v>
      </c>
      <c r="H164" s="8">
        <f>ROUNDDOWN(G164/2,2)</f>
        <v>312.25</v>
      </c>
    </row>
    <row r="165" spans="1:8" x14ac:dyDescent="0.25">
      <c r="A165" s="1" t="s">
        <v>533</v>
      </c>
      <c r="B165" s="86">
        <v>18000</v>
      </c>
      <c r="C165" s="5">
        <v>140000</v>
      </c>
      <c r="D165" s="3">
        <f>B165+C165</f>
        <v>158000</v>
      </c>
      <c r="E165" s="6">
        <v>42248</v>
      </c>
      <c r="F165" s="7">
        <v>2016</v>
      </c>
      <c r="G165" s="8">
        <f>ROUNDDOWN(D165/253,2)</f>
        <v>624.5</v>
      </c>
      <c r="H165" s="8">
        <f>ROUNDDOWN(G165/2,2)</f>
        <v>312.25</v>
      </c>
    </row>
    <row r="166" spans="1:8" x14ac:dyDescent="0.25">
      <c r="A166" s="1" t="s">
        <v>534</v>
      </c>
      <c r="B166" s="86">
        <v>18000</v>
      </c>
      <c r="C166" s="5">
        <v>140000</v>
      </c>
      <c r="D166" s="3">
        <f>B166+C166</f>
        <v>158000</v>
      </c>
      <c r="E166" s="6">
        <v>42248</v>
      </c>
      <c r="F166" s="7">
        <v>2016</v>
      </c>
      <c r="G166" s="8">
        <f>ROUNDDOWN(D166/253,2)</f>
        <v>624.5</v>
      </c>
      <c r="H166" s="8">
        <f>ROUNDDOWN(G166/2,2)</f>
        <v>312.25</v>
      </c>
    </row>
    <row r="167" spans="1:8" x14ac:dyDescent="0.25">
      <c r="A167" s="1" t="s">
        <v>536</v>
      </c>
      <c r="B167" s="86">
        <v>18000</v>
      </c>
      <c r="C167" s="5">
        <v>140000</v>
      </c>
      <c r="D167" s="3">
        <f>B167+C167</f>
        <v>158000</v>
      </c>
      <c r="E167" s="6">
        <v>42248</v>
      </c>
      <c r="F167" s="7">
        <v>2016</v>
      </c>
      <c r="G167" s="8">
        <f>ROUNDDOWN(D167/253,2)</f>
        <v>624.5</v>
      </c>
      <c r="H167" s="8">
        <f>ROUNDDOWN(G167/2,2)</f>
        <v>312.25</v>
      </c>
    </row>
    <row r="168" spans="1:8" x14ac:dyDescent="0.25">
      <c r="A168" s="1" t="s">
        <v>537</v>
      </c>
      <c r="B168" s="86">
        <v>18000</v>
      </c>
      <c r="C168" s="5">
        <v>140000</v>
      </c>
      <c r="D168" s="3">
        <f>B168+C168</f>
        <v>158000</v>
      </c>
      <c r="E168" s="6">
        <v>42248</v>
      </c>
      <c r="F168" s="7">
        <v>2016</v>
      </c>
      <c r="G168" s="8">
        <f>ROUNDDOWN(D168/253,2)</f>
        <v>624.5</v>
      </c>
      <c r="H168" s="8">
        <f>ROUNDDOWN(G168/2,2)</f>
        <v>312.25</v>
      </c>
    </row>
    <row r="169" spans="1:8" x14ac:dyDescent="0.25">
      <c r="A169" s="1" t="s">
        <v>267</v>
      </c>
      <c r="B169" s="86">
        <v>18000</v>
      </c>
      <c r="C169" s="5">
        <v>140000</v>
      </c>
      <c r="D169" s="3">
        <f>B169+C169</f>
        <v>158000</v>
      </c>
      <c r="E169" s="6">
        <v>42248</v>
      </c>
      <c r="F169" s="7">
        <v>2016</v>
      </c>
      <c r="G169" s="8">
        <f>ROUNDDOWN(D169/253,2)</f>
        <v>624.5</v>
      </c>
      <c r="H169" s="8">
        <f>ROUNDDOWN(G169/2,2)</f>
        <v>312.25</v>
      </c>
    </row>
    <row r="170" spans="1:8" x14ac:dyDescent="0.25">
      <c r="A170" s="1" t="s">
        <v>538</v>
      </c>
      <c r="B170" s="86">
        <v>18000</v>
      </c>
      <c r="C170" s="5">
        <v>140000</v>
      </c>
      <c r="D170" s="3">
        <f>B170+C170</f>
        <v>158000</v>
      </c>
      <c r="E170" s="6">
        <v>42248</v>
      </c>
      <c r="F170" s="7">
        <v>2016</v>
      </c>
      <c r="G170" s="8">
        <f>ROUNDDOWN(D170/253,2)</f>
        <v>624.5</v>
      </c>
      <c r="H170" s="8">
        <f>ROUNDDOWN(G170/2,2)</f>
        <v>312.25</v>
      </c>
    </row>
    <row r="171" spans="1:8" x14ac:dyDescent="0.25">
      <c r="A171" s="1" t="s">
        <v>539</v>
      </c>
      <c r="B171" s="86">
        <v>18000</v>
      </c>
      <c r="C171" s="5">
        <v>140000</v>
      </c>
      <c r="D171" s="3">
        <f>B171+C171</f>
        <v>158000</v>
      </c>
      <c r="E171" s="6">
        <v>42248</v>
      </c>
      <c r="F171" s="7">
        <v>2016</v>
      </c>
      <c r="G171" s="8">
        <f>ROUNDDOWN(D171/253,2)</f>
        <v>624.5</v>
      </c>
      <c r="H171" s="8">
        <f>ROUNDDOWN(G171/2,2)</f>
        <v>312.25</v>
      </c>
    </row>
    <row r="172" spans="1:8" x14ac:dyDescent="0.25">
      <c r="A172" s="1" t="s">
        <v>540</v>
      </c>
      <c r="B172" s="86">
        <v>18000</v>
      </c>
      <c r="C172" s="5">
        <v>140000</v>
      </c>
      <c r="D172" s="3">
        <f>B172+C172</f>
        <v>158000</v>
      </c>
      <c r="E172" s="6">
        <v>42248</v>
      </c>
      <c r="F172" s="7">
        <v>2016</v>
      </c>
      <c r="G172" s="8">
        <f>ROUNDDOWN(D172/253,2)</f>
        <v>624.5</v>
      </c>
      <c r="H172" s="8">
        <f>ROUNDDOWN(G172/2,2)</f>
        <v>312.25</v>
      </c>
    </row>
    <row r="173" spans="1:8" x14ac:dyDescent="0.25">
      <c r="A173" s="1" t="s">
        <v>541</v>
      </c>
      <c r="B173" s="86">
        <v>18000</v>
      </c>
      <c r="C173" s="5">
        <v>140000</v>
      </c>
      <c r="D173" s="3">
        <f>B173+C173</f>
        <v>158000</v>
      </c>
      <c r="E173" s="6">
        <v>42248</v>
      </c>
      <c r="F173" s="7">
        <v>2016</v>
      </c>
      <c r="G173" s="8">
        <f>ROUNDDOWN(D173/253,2)</f>
        <v>624.5</v>
      </c>
      <c r="H173" s="8">
        <f>ROUNDDOWN(G173/2,2)</f>
        <v>312.25</v>
      </c>
    </row>
    <row r="174" spans="1:8" x14ac:dyDescent="0.25">
      <c r="A174" s="1" t="s">
        <v>542</v>
      </c>
      <c r="B174" s="86">
        <v>18000</v>
      </c>
      <c r="C174" s="5">
        <v>140000</v>
      </c>
      <c r="D174" s="3">
        <f>B174+C174</f>
        <v>158000</v>
      </c>
      <c r="E174" s="6">
        <v>42248</v>
      </c>
      <c r="F174" s="7">
        <v>2016</v>
      </c>
      <c r="G174" s="8">
        <f>ROUNDDOWN(D174/253,2)</f>
        <v>624.5</v>
      </c>
      <c r="H174" s="8">
        <f>ROUNDDOWN(G174/2,2)</f>
        <v>312.25</v>
      </c>
    </row>
    <row r="175" spans="1:8" x14ac:dyDescent="0.25">
      <c r="A175" s="1" t="s">
        <v>543</v>
      </c>
      <c r="B175" s="86">
        <v>18000</v>
      </c>
      <c r="C175" s="5">
        <v>140000</v>
      </c>
      <c r="D175" s="3">
        <f>B175+C175</f>
        <v>158000</v>
      </c>
      <c r="E175" s="6">
        <v>42248</v>
      </c>
      <c r="F175" s="7">
        <v>2016</v>
      </c>
      <c r="G175" s="8">
        <f>ROUNDDOWN(D175/253,2)</f>
        <v>624.5</v>
      </c>
      <c r="H175" s="8">
        <f>ROUNDDOWN(G175/2,2)</f>
        <v>312.25</v>
      </c>
    </row>
    <row r="176" spans="1:8" x14ac:dyDescent="0.25">
      <c r="A176" s="1" t="s">
        <v>544</v>
      </c>
      <c r="B176" s="86">
        <v>18000</v>
      </c>
      <c r="C176" s="5">
        <v>140000</v>
      </c>
      <c r="D176" s="3">
        <f>B176+C176</f>
        <v>158000</v>
      </c>
      <c r="E176" s="6">
        <v>42248</v>
      </c>
      <c r="F176" s="7">
        <v>2016</v>
      </c>
      <c r="G176" s="8">
        <f>ROUNDDOWN(D176/253,2)</f>
        <v>624.5</v>
      </c>
      <c r="H176" s="8">
        <f>ROUNDDOWN(G176/2,2)</f>
        <v>312.25</v>
      </c>
    </row>
    <row r="177" spans="1:8" x14ac:dyDescent="0.25">
      <c r="A177" s="1" t="s">
        <v>545</v>
      </c>
      <c r="B177" s="86">
        <v>18000</v>
      </c>
      <c r="C177" s="5">
        <v>140000</v>
      </c>
      <c r="D177" s="3">
        <f>B177+C177</f>
        <v>158000</v>
      </c>
      <c r="E177" s="6">
        <v>42248</v>
      </c>
      <c r="F177" s="7">
        <v>2016</v>
      </c>
      <c r="G177" s="8">
        <f>ROUNDDOWN(D177/253,2)</f>
        <v>624.5</v>
      </c>
      <c r="H177" s="8">
        <f>ROUNDDOWN(G177/2,2)</f>
        <v>312.25</v>
      </c>
    </row>
    <row r="178" spans="1:8" x14ac:dyDescent="0.25">
      <c r="A178" s="1" t="s">
        <v>546</v>
      </c>
      <c r="B178" s="86">
        <v>18000</v>
      </c>
      <c r="C178" s="5">
        <v>140000</v>
      </c>
      <c r="D178" s="3">
        <f>B178+C178</f>
        <v>158000</v>
      </c>
      <c r="E178" s="6">
        <v>42248</v>
      </c>
      <c r="F178" s="7">
        <v>2016</v>
      </c>
      <c r="G178" s="8">
        <f>ROUNDDOWN(D178/253,2)</f>
        <v>624.5</v>
      </c>
      <c r="H178" s="8">
        <f>ROUNDDOWN(G178/2,2)</f>
        <v>312.25</v>
      </c>
    </row>
    <row r="179" spans="1:8" x14ac:dyDescent="0.25">
      <c r="A179" s="1" t="s">
        <v>547</v>
      </c>
      <c r="B179" s="86">
        <v>18000</v>
      </c>
      <c r="C179" s="5">
        <v>140000</v>
      </c>
      <c r="D179" s="3">
        <f>B179+C179</f>
        <v>158000</v>
      </c>
      <c r="E179" s="6">
        <v>42248</v>
      </c>
      <c r="F179" s="7">
        <v>2016</v>
      </c>
      <c r="G179" s="8">
        <f>ROUNDDOWN(D179/253,2)</f>
        <v>624.5</v>
      </c>
      <c r="H179" s="8">
        <f>ROUNDDOWN(G179/2,2)</f>
        <v>312.25</v>
      </c>
    </row>
    <row r="180" spans="1:8" x14ac:dyDescent="0.25">
      <c r="A180" s="1" t="s">
        <v>548</v>
      </c>
      <c r="B180" s="86">
        <v>18000</v>
      </c>
      <c r="C180" s="5">
        <v>140000</v>
      </c>
      <c r="D180" s="3">
        <f>B180+C180</f>
        <v>158000</v>
      </c>
      <c r="E180" s="6">
        <v>42248</v>
      </c>
      <c r="F180" s="7">
        <v>2016</v>
      </c>
      <c r="G180" s="8">
        <f>ROUNDDOWN(D180/253,2)</f>
        <v>624.5</v>
      </c>
      <c r="H180" s="8">
        <f>ROUNDDOWN(G180/2,2)</f>
        <v>312.25</v>
      </c>
    </row>
    <row r="181" spans="1:8" x14ac:dyDescent="0.25">
      <c r="A181" s="1" t="s">
        <v>549</v>
      </c>
      <c r="B181" s="86">
        <v>18000</v>
      </c>
      <c r="C181" s="5">
        <v>140000</v>
      </c>
      <c r="D181" s="3">
        <f>B181+C181</f>
        <v>158000</v>
      </c>
      <c r="E181" s="6">
        <v>42248</v>
      </c>
      <c r="F181" s="7">
        <v>2016</v>
      </c>
      <c r="G181" s="8">
        <f>ROUNDDOWN(D181/253,2)</f>
        <v>624.5</v>
      </c>
      <c r="H181" s="8">
        <f>ROUNDDOWN(G181/2,2)</f>
        <v>312.25</v>
      </c>
    </row>
    <row r="182" spans="1:8" x14ac:dyDescent="0.25">
      <c r="A182" s="1" t="s">
        <v>550</v>
      </c>
      <c r="B182" s="86">
        <v>18000</v>
      </c>
      <c r="C182" s="5">
        <v>140000</v>
      </c>
      <c r="D182" s="3">
        <f>B182+C182</f>
        <v>158000</v>
      </c>
      <c r="E182" s="6">
        <v>42248</v>
      </c>
      <c r="F182" s="7">
        <v>2016</v>
      </c>
      <c r="G182" s="8">
        <f>ROUNDDOWN(D182/253,2)</f>
        <v>624.5</v>
      </c>
      <c r="H182" s="8">
        <f>ROUNDDOWN(G182/2,2)</f>
        <v>312.25</v>
      </c>
    </row>
    <row r="183" spans="1:8" x14ac:dyDescent="0.25">
      <c r="A183" s="1" t="s">
        <v>551</v>
      </c>
      <c r="B183" s="86">
        <v>18000</v>
      </c>
      <c r="C183" s="5">
        <v>140000</v>
      </c>
      <c r="D183" s="3">
        <f>B183+C183</f>
        <v>158000</v>
      </c>
      <c r="E183" s="6">
        <v>42248</v>
      </c>
      <c r="F183" s="7">
        <v>2016</v>
      </c>
      <c r="G183" s="8">
        <f>ROUNDDOWN(D183/253,2)</f>
        <v>624.5</v>
      </c>
      <c r="H183" s="8">
        <f>ROUNDDOWN(G183/2,2)</f>
        <v>312.25</v>
      </c>
    </row>
    <row r="184" spans="1:8" x14ac:dyDescent="0.25">
      <c r="A184" s="1" t="s">
        <v>552</v>
      </c>
      <c r="B184" s="86">
        <v>18000</v>
      </c>
      <c r="C184" s="5">
        <v>140000</v>
      </c>
      <c r="D184" s="3">
        <f>B184+C184</f>
        <v>158000</v>
      </c>
      <c r="E184" s="6">
        <v>42248</v>
      </c>
      <c r="F184" s="7">
        <v>2016</v>
      </c>
      <c r="G184" s="8">
        <f>ROUNDDOWN(D184/253,2)</f>
        <v>624.5</v>
      </c>
      <c r="H184" s="8">
        <f>ROUNDDOWN(G184/2,2)</f>
        <v>312.25</v>
      </c>
    </row>
    <row r="185" spans="1:8" x14ac:dyDescent="0.25">
      <c r="A185" s="1" t="s">
        <v>553</v>
      </c>
      <c r="B185" s="86">
        <v>18000</v>
      </c>
      <c r="C185" s="5">
        <v>140000</v>
      </c>
      <c r="D185" s="3">
        <f>B185+C185</f>
        <v>158000</v>
      </c>
      <c r="E185" s="6">
        <v>42248</v>
      </c>
      <c r="F185" s="7">
        <v>2016</v>
      </c>
      <c r="G185" s="8">
        <f>ROUNDDOWN(D185/253,2)</f>
        <v>624.5</v>
      </c>
      <c r="H185" s="8">
        <f>ROUNDDOWN(G185/2,2)</f>
        <v>312.25</v>
      </c>
    </row>
    <row r="186" spans="1:8" x14ac:dyDescent="0.25">
      <c r="A186" s="1" t="s">
        <v>555</v>
      </c>
      <c r="B186" s="86">
        <v>18000</v>
      </c>
      <c r="C186" s="5">
        <v>140000</v>
      </c>
      <c r="D186" s="3">
        <f>B186+C186</f>
        <v>158000</v>
      </c>
      <c r="E186" s="6">
        <v>42248</v>
      </c>
      <c r="F186" s="7">
        <v>2016</v>
      </c>
      <c r="G186" s="8">
        <f>ROUNDDOWN(D186/253,2)</f>
        <v>624.5</v>
      </c>
      <c r="H186" s="8">
        <f>ROUNDDOWN(G186/2,2)</f>
        <v>312.25</v>
      </c>
    </row>
    <row r="187" spans="1:8" x14ac:dyDescent="0.25">
      <c r="A187" s="1" t="s">
        <v>556</v>
      </c>
      <c r="B187" s="86">
        <v>18000</v>
      </c>
      <c r="C187" s="5">
        <v>140000</v>
      </c>
      <c r="D187" s="3">
        <f>B187+C187</f>
        <v>158000</v>
      </c>
      <c r="E187" s="6">
        <v>42248</v>
      </c>
      <c r="F187" s="7">
        <v>2016</v>
      </c>
      <c r="G187" s="8">
        <f>ROUNDDOWN(D187/253,2)</f>
        <v>624.5</v>
      </c>
      <c r="H187" s="8">
        <f>ROUNDDOWN(G187/2,2)</f>
        <v>312.25</v>
      </c>
    </row>
    <row r="188" spans="1:8" x14ac:dyDescent="0.25">
      <c r="A188" s="1" t="s">
        <v>557</v>
      </c>
      <c r="B188" s="86">
        <v>18000</v>
      </c>
      <c r="C188" s="5">
        <v>140000</v>
      </c>
      <c r="D188" s="3">
        <f>B188+C188</f>
        <v>158000</v>
      </c>
      <c r="E188" s="6">
        <v>42248</v>
      </c>
      <c r="F188" s="7">
        <v>2016</v>
      </c>
      <c r="G188" s="8">
        <f>ROUNDDOWN(D188/253,2)</f>
        <v>624.5</v>
      </c>
      <c r="H188" s="8">
        <f>ROUNDDOWN(G188/2,2)</f>
        <v>312.25</v>
      </c>
    </row>
    <row r="189" spans="1:8" x14ac:dyDescent="0.25">
      <c r="A189" s="1" t="s">
        <v>566</v>
      </c>
      <c r="B189" s="86">
        <v>18000</v>
      </c>
      <c r="C189" s="5">
        <v>140000</v>
      </c>
      <c r="D189" s="3">
        <f>B189+C189</f>
        <v>158000</v>
      </c>
      <c r="E189" s="6">
        <v>42248</v>
      </c>
      <c r="F189" s="7">
        <v>2016</v>
      </c>
      <c r="G189" s="8">
        <f>ROUNDDOWN(D189/253,2)</f>
        <v>624.5</v>
      </c>
      <c r="H189" s="8">
        <f>ROUNDDOWN(G189/2,2)</f>
        <v>312.25</v>
      </c>
    </row>
    <row r="190" spans="1:8" x14ac:dyDescent="0.25">
      <c r="A190" s="1" t="s">
        <v>567</v>
      </c>
      <c r="B190" s="86">
        <v>18000</v>
      </c>
      <c r="C190" s="5">
        <v>140000</v>
      </c>
      <c r="D190" s="3">
        <f>B190+C190</f>
        <v>158000</v>
      </c>
      <c r="E190" s="6">
        <v>42248</v>
      </c>
      <c r="F190" s="7">
        <v>2016</v>
      </c>
      <c r="G190" s="8">
        <f>ROUNDDOWN(D190/253,2)</f>
        <v>624.5</v>
      </c>
      <c r="H190" s="8">
        <f>ROUNDDOWN(G190/2,2)</f>
        <v>312.25</v>
      </c>
    </row>
    <row r="191" spans="1:8" x14ac:dyDescent="0.25">
      <c r="A191" s="1" t="s">
        <v>270</v>
      </c>
      <c r="B191" s="86">
        <v>18000</v>
      </c>
      <c r="C191" s="5">
        <v>140000</v>
      </c>
      <c r="D191" s="3">
        <f>B191+C191</f>
        <v>158000</v>
      </c>
      <c r="E191" s="6">
        <v>42248</v>
      </c>
      <c r="F191" s="7">
        <v>2016</v>
      </c>
      <c r="G191" s="8">
        <f>ROUNDDOWN(D191/253,2)</f>
        <v>624.5</v>
      </c>
      <c r="H191" s="8">
        <f>ROUNDDOWN(G191/2,2)</f>
        <v>312.25</v>
      </c>
    </row>
    <row r="192" spans="1:8" x14ac:dyDescent="0.25">
      <c r="A192" s="1" t="s">
        <v>568</v>
      </c>
      <c r="B192" s="86">
        <v>18000</v>
      </c>
      <c r="C192" s="5">
        <v>140000</v>
      </c>
      <c r="D192" s="3">
        <f>B192+C192</f>
        <v>158000</v>
      </c>
      <c r="E192" s="6">
        <v>42248</v>
      </c>
      <c r="F192" s="7">
        <v>2016</v>
      </c>
      <c r="G192" s="8">
        <f>ROUNDDOWN(D192/253,2)</f>
        <v>624.5</v>
      </c>
      <c r="H192" s="8">
        <f>ROUNDDOWN(G192/2,2)</f>
        <v>312.25</v>
      </c>
    </row>
    <row r="193" spans="1:8" x14ac:dyDescent="0.25">
      <c r="A193" s="1" t="s">
        <v>569</v>
      </c>
      <c r="B193" s="86">
        <v>18000</v>
      </c>
      <c r="C193" s="5">
        <v>140000</v>
      </c>
      <c r="D193" s="3">
        <f>B193+C193</f>
        <v>158000</v>
      </c>
      <c r="E193" s="6">
        <v>42248</v>
      </c>
      <c r="F193" s="7">
        <v>2016</v>
      </c>
      <c r="G193" s="8">
        <f>ROUNDDOWN(D193/253,2)</f>
        <v>624.5</v>
      </c>
      <c r="H193" s="8">
        <f>ROUNDDOWN(G193/2,2)</f>
        <v>312.25</v>
      </c>
    </row>
    <row r="194" spans="1:8" x14ac:dyDescent="0.25">
      <c r="A194" s="1" t="s">
        <v>570</v>
      </c>
      <c r="B194" s="86">
        <v>18000</v>
      </c>
      <c r="C194" s="5">
        <v>140000</v>
      </c>
      <c r="D194" s="3">
        <f>B194+C194</f>
        <v>158000</v>
      </c>
      <c r="E194" s="6">
        <v>42248</v>
      </c>
      <c r="F194" s="7">
        <v>2016</v>
      </c>
      <c r="G194" s="8">
        <f>ROUNDDOWN(D194/253,2)</f>
        <v>624.5</v>
      </c>
      <c r="H194" s="8">
        <f>ROUNDDOWN(G194/2,2)</f>
        <v>312.25</v>
      </c>
    </row>
    <row r="195" spans="1:8" x14ac:dyDescent="0.25">
      <c r="A195" s="1" t="s">
        <v>571</v>
      </c>
      <c r="B195" s="86">
        <v>18000</v>
      </c>
      <c r="C195" s="5">
        <v>140000</v>
      </c>
      <c r="D195" s="3">
        <f>B195+C195</f>
        <v>158000</v>
      </c>
      <c r="E195" s="6">
        <v>42248</v>
      </c>
      <c r="F195" s="7">
        <v>2016</v>
      </c>
      <c r="G195" s="8">
        <f>ROUNDDOWN(D195/253,2)</f>
        <v>624.5</v>
      </c>
      <c r="H195" s="8">
        <f>ROUNDDOWN(G195/2,2)</f>
        <v>312.25</v>
      </c>
    </row>
    <row r="196" spans="1:8" x14ac:dyDescent="0.25">
      <c r="A196" s="1" t="s">
        <v>572</v>
      </c>
      <c r="B196" s="86">
        <v>18000</v>
      </c>
      <c r="C196" s="5">
        <v>140000</v>
      </c>
      <c r="D196" s="3">
        <f>B196+C196</f>
        <v>158000</v>
      </c>
      <c r="E196" s="6">
        <v>42248</v>
      </c>
      <c r="F196" s="7">
        <v>2016</v>
      </c>
      <c r="G196" s="8">
        <f>ROUNDDOWN(D196/253,2)</f>
        <v>624.5</v>
      </c>
      <c r="H196" s="8">
        <f>ROUNDDOWN(G196/2,2)</f>
        <v>312.25</v>
      </c>
    </row>
    <row r="197" spans="1:8" x14ac:dyDescent="0.25">
      <c r="A197" s="1" t="s">
        <v>575</v>
      </c>
      <c r="B197" s="86">
        <v>18000</v>
      </c>
      <c r="C197" s="5">
        <v>140000</v>
      </c>
      <c r="D197" s="3">
        <f>B197+C197</f>
        <v>158000</v>
      </c>
      <c r="E197" s="6">
        <v>42248</v>
      </c>
      <c r="F197" s="7">
        <v>2016</v>
      </c>
      <c r="G197" s="8">
        <f>ROUNDDOWN(D197/253,2)</f>
        <v>624.5</v>
      </c>
      <c r="H197" s="8">
        <f>ROUNDDOWN(G197/2,2)</f>
        <v>312.25</v>
      </c>
    </row>
    <row r="198" spans="1:8" x14ac:dyDescent="0.25">
      <c r="A198" s="1" t="s">
        <v>576</v>
      </c>
      <c r="B198" s="86">
        <v>18000</v>
      </c>
      <c r="C198" s="5">
        <v>140000</v>
      </c>
      <c r="D198" s="3">
        <f>B198+C198</f>
        <v>158000</v>
      </c>
      <c r="E198" s="6">
        <v>42248</v>
      </c>
      <c r="F198" s="7">
        <v>2016</v>
      </c>
      <c r="G198" s="8">
        <f>ROUNDDOWN(D198/253,2)</f>
        <v>624.5</v>
      </c>
      <c r="H198" s="8">
        <f>ROUNDDOWN(G198/2,2)</f>
        <v>312.25</v>
      </c>
    </row>
    <row r="199" spans="1:8" x14ac:dyDescent="0.25">
      <c r="A199" s="1" t="s">
        <v>577</v>
      </c>
      <c r="B199" s="86">
        <v>18000</v>
      </c>
      <c r="C199" s="5">
        <v>140000</v>
      </c>
      <c r="D199" s="3">
        <f>B199+C199</f>
        <v>158000</v>
      </c>
      <c r="E199" s="6">
        <v>42248</v>
      </c>
      <c r="F199" s="7">
        <v>2016</v>
      </c>
      <c r="G199" s="8">
        <f>ROUNDDOWN(D199/253,2)</f>
        <v>624.5</v>
      </c>
      <c r="H199" s="8">
        <f>ROUNDDOWN(G199/2,2)</f>
        <v>312.25</v>
      </c>
    </row>
    <row r="200" spans="1:8" x14ac:dyDescent="0.25">
      <c r="A200" s="1" t="s">
        <v>579</v>
      </c>
      <c r="B200" s="86">
        <v>18000</v>
      </c>
      <c r="C200" s="5">
        <v>140000</v>
      </c>
      <c r="D200" s="3">
        <f>B200+C200</f>
        <v>158000</v>
      </c>
      <c r="E200" s="6">
        <v>42248</v>
      </c>
      <c r="F200" s="7">
        <v>2016</v>
      </c>
      <c r="G200" s="8">
        <f>ROUNDDOWN(D200/253,2)</f>
        <v>624.5</v>
      </c>
      <c r="H200" s="8">
        <f>ROUNDDOWN(G200/2,2)</f>
        <v>312.25</v>
      </c>
    </row>
    <row r="201" spans="1:8" x14ac:dyDescent="0.25">
      <c r="A201" s="1" t="s">
        <v>582</v>
      </c>
      <c r="B201" s="86">
        <v>18000</v>
      </c>
      <c r="C201" s="5">
        <v>140000</v>
      </c>
      <c r="D201" s="3">
        <f>B201+C201</f>
        <v>158000</v>
      </c>
      <c r="E201" s="6">
        <v>42248</v>
      </c>
      <c r="F201" s="7">
        <v>2016</v>
      </c>
      <c r="G201" s="8">
        <f>ROUNDDOWN(D201/253,2)</f>
        <v>624.5</v>
      </c>
      <c r="H201" s="8">
        <f>ROUNDDOWN(G201/2,2)</f>
        <v>312.25</v>
      </c>
    </row>
    <row r="202" spans="1:8" x14ac:dyDescent="0.25">
      <c r="A202" s="1" t="s">
        <v>583</v>
      </c>
      <c r="B202" s="86">
        <v>18000</v>
      </c>
      <c r="C202" s="5">
        <v>140000</v>
      </c>
      <c r="D202" s="3">
        <f>B202+C202</f>
        <v>158000</v>
      </c>
      <c r="E202" s="6">
        <v>42248</v>
      </c>
      <c r="F202" s="7">
        <v>2016</v>
      </c>
      <c r="G202" s="8">
        <f>ROUNDDOWN(D202/253,2)</f>
        <v>624.5</v>
      </c>
      <c r="H202" s="8">
        <f>ROUNDDOWN(G202/2,2)</f>
        <v>312.25</v>
      </c>
    </row>
    <row r="203" spans="1:8" x14ac:dyDescent="0.25">
      <c r="A203" s="1" t="s">
        <v>585</v>
      </c>
      <c r="B203" s="86">
        <v>18000</v>
      </c>
      <c r="C203" s="5">
        <v>140000</v>
      </c>
      <c r="D203" s="3">
        <f>B203+C203</f>
        <v>158000</v>
      </c>
      <c r="E203" s="6">
        <v>42248</v>
      </c>
      <c r="F203" s="7">
        <v>2016</v>
      </c>
      <c r="G203" s="8">
        <f>ROUNDDOWN(D203/253,2)</f>
        <v>624.5</v>
      </c>
      <c r="H203" s="8">
        <f>ROUNDDOWN(G203/2,2)</f>
        <v>312.25</v>
      </c>
    </row>
    <row r="204" spans="1:8" x14ac:dyDescent="0.25">
      <c r="A204" s="1" t="s">
        <v>589</v>
      </c>
      <c r="B204" s="86">
        <v>18000</v>
      </c>
      <c r="C204" s="5">
        <v>140000</v>
      </c>
      <c r="D204" s="3">
        <f>B204+C204</f>
        <v>158000</v>
      </c>
      <c r="E204" s="6">
        <v>42248</v>
      </c>
      <c r="F204" s="7">
        <v>2016</v>
      </c>
      <c r="G204" s="8">
        <f>ROUNDDOWN(D204/253,2)</f>
        <v>624.5</v>
      </c>
      <c r="H204" s="8">
        <f>ROUNDDOWN(G204/2,2)</f>
        <v>312.25</v>
      </c>
    </row>
    <row r="205" spans="1:8" x14ac:dyDescent="0.25">
      <c r="A205" s="1" t="s">
        <v>591</v>
      </c>
      <c r="B205" s="86">
        <v>18000</v>
      </c>
      <c r="C205" s="5">
        <v>140000</v>
      </c>
      <c r="D205" s="3">
        <f>B205+C205</f>
        <v>158000</v>
      </c>
      <c r="E205" s="6">
        <v>42248</v>
      </c>
      <c r="F205" s="7">
        <v>2016</v>
      </c>
      <c r="G205" s="8">
        <f>ROUNDDOWN(D205/253,2)</f>
        <v>624.5</v>
      </c>
      <c r="H205" s="8">
        <f>ROUNDDOWN(G205/2,2)</f>
        <v>312.25</v>
      </c>
    </row>
    <row r="206" spans="1:8" x14ac:dyDescent="0.25">
      <c r="A206" s="1" t="s">
        <v>592</v>
      </c>
      <c r="B206" s="86">
        <v>18000</v>
      </c>
      <c r="C206" s="5">
        <v>140000</v>
      </c>
      <c r="D206" s="3">
        <f>B206+C206</f>
        <v>158000</v>
      </c>
      <c r="E206" s="6">
        <v>42248</v>
      </c>
      <c r="F206" s="7">
        <v>2016</v>
      </c>
      <c r="G206" s="8">
        <f>ROUNDDOWN(D206/253,2)</f>
        <v>624.5</v>
      </c>
      <c r="H206" s="8">
        <f>ROUNDDOWN(G206/2,2)</f>
        <v>312.25</v>
      </c>
    </row>
    <row r="207" spans="1:8" x14ac:dyDescent="0.25">
      <c r="A207" s="1" t="s">
        <v>593</v>
      </c>
      <c r="B207" s="86">
        <v>18000</v>
      </c>
      <c r="C207" s="5">
        <v>140000</v>
      </c>
      <c r="D207" s="3">
        <f>B207+C207</f>
        <v>158000</v>
      </c>
      <c r="E207" s="6">
        <v>42248</v>
      </c>
      <c r="F207" s="7">
        <v>2016</v>
      </c>
      <c r="G207" s="8">
        <f>ROUNDDOWN(D207/253,2)</f>
        <v>624.5</v>
      </c>
      <c r="H207" s="8">
        <f>ROUNDDOWN(G207/2,2)</f>
        <v>312.25</v>
      </c>
    </row>
    <row r="208" spans="1:8" x14ac:dyDescent="0.25">
      <c r="A208" s="1" t="s">
        <v>594</v>
      </c>
      <c r="B208" s="86">
        <v>18000</v>
      </c>
      <c r="C208" s="5">
        <v>140000</v>
      </c>
      <c r="D208" s="3">
        <f>B208+C208</f>
        <v>158000</v>
      </c>
      <c r="E208" s="6">
        <v>42278</v>
      </c>
      <c r="F208" s="7">
        <v>2016</v>
      </c>
      <c r="G208" s="8">
        <f>ROUNDDOWN(D208/253,2)</f>
        <v>624.5</v>
      </c>
      <c r="H208" s="8">
        <f>ROUNDDOWN(G208/2,2)</f>
        <v>312.25</v>
      </c>
    </row>
    <row r="209" spans="1:8" x14ac:dyDescent="0.25">
      <c r="A209" s="1" t="s">
        <v>595</v>
      </c>
      <c r="B209" s="86">
        <v>18000</v>
      </c>
      <c r="C209" s="5">
        <v>140000</v>
      </c>
      <c r="D209" s="3">
        <f>B209+C209</f>
        <v>158000</v>
      </c>
      <c r="E209" s="6">
        <v>42248</v>
      </c>
      <c r="F209" s="7">
        <v>2016</v>
      </c>
      <c r="G209" s="8">
        <f>ROUNDDOWN(D209/253,2)</f>
        <v>624.5</v>
      </c>
      <c r="H209" s="8">
        <f>ROUNDDOWN(G209/2,2)</f>
        <v>312.25</v>
      </c>
    </row>
    <row r="210" spans="1:8" x14ac:dyDescent="0.25">
      <c r="A210" s="1" t="s">
        <v>596</v>
      </c>
      <c r="B210" s="86">
        <v>18000</v>
      </c>
      <c r="C210" s="5">
        <v>140000</v>
      </c>
      <c r="D210" s="3">
        <f>B210+C210</f>
        <v>158000</v>
      </c>
      <c r="E210" s="6">
        <v>42248</v>
      </c>
      <c r="F210" s="7">
        <v>2016</v>
      </c>
      <c r="G210" s="8">
        <f>ROUNDDOWN(D210/253,2)</f>
        <v>624.5</v>
      </c>
      <c r="H210" s="8">
        <f>ROUNDDOWN(G210/2,2)</f>
        <v>312.25</v>
      </c>
    </row>
    <row r="211" spans="1:8" x14ac:dyDescent="0.25">
      <c r="A211" s="1" t="s">
        <v>597</v>
      </c>
      <c r="B211" s="86">
        <v>18000</v>
      </c>
      <c r="C211" s="5">
        <v>140000</v>
      </c>
      <c r="D211" s="3">
        <f>B211+C211</f>
        <v>158000</v>
      </c>
      <c r="E211" s="6">
        <v>42248</v>
      </c>
      <c r="F211" s="7">
        <v>2016</v>
      </c>
      <c r="G211" s="8">
        <f>ROUNDDOWN(D211/253,2)</f>
        <v>624.5</v>
      </c>
      <c r="H211" s="8">
        <f>ROUNDDOWN(G211/2,2)</f>
        <v>312.25</v>
      </c>
    </row>
    <row r="212" spans="1:8" x14ac:dyDescent="0.25">
      <c r="A212" s="1" t="s">
        <v>599</v>
      </c>
      <c r="B212" s="86">
        <v>18000</v>
      </c>
      <c r="C212" s="5">
        <v>140000</v>
      </c>
      <c r="D212" s="3">
        <f>B212+C212</f>
        <v>158000</v>
      </c>
      <c r="E212" s="6">
        <v>42248</v>
      </c>
      <c r="F212" s="7">
        <v>2016</v>
      </c>
      <c r="G212" s="8">
        <f>ROUNDDOWN(D212/253,2)</f>
        <v>624.5</v>
      </c>
      <c r="H212" s="8">
        <f>ROUNDDOWN(G212/2,2)</f>
        <v>312.25</v>
      </c>
    </row>
    <row r="213" spans="1:8" x14ac:dyDescent="0.25">
      <c r="A213" s="1" t="s">
        <v>601</v>
      </c>
      <c r="B213" s="86">
        <v>18000</v>
      </c>
      <c r="C213" s="5">
        <v>140000</v>
      </c>
      <c r="D213" s="3">
        <f>B213+C213</f>
        <v>158000</v>
      </c>
      <c r="E213" s="6">
        <v>42248</v>
      </c>
      <c r="F213" s="7">
        <v>2016</v>
      </c>
      <c r="G213" s="8">
        <f>ROUNDDOWN(D213/253,2)</f>
        <v>624.5</v>
      </c>
      <c r="H213" s="8">
        <f>ROUNDDOWN(G213/2,2)</f>
        <v>312.25</v>
      </c>
    </row>
    <row r="214" spans="1:8" x14ac:dyDescent="0.25">
      <c r="A214" s="1" t="s">
        <v>604</v>
      </c>
      <c r="B214" s="86">
        <v>18000</v>
      </c>
      <c r="C214" s="5">
        <v>140000</v>
      </c>
      <c r="D214" s="3">
        <f>B214+C214</f>
        <v>158000</v>
      </c>
      <c r="E214" s="6">
        <v>42248</v>
      </c>
      <c r="F214" s="7">
        <v>2016</v>
      </c>
      <c r="G214" s="8">
        <f>ROUNDDOWN(D214/253,2)</f>
        <v>624.5</v>
      </c>
      <c r="H214" s="8">
        <f>ROUNDDOWN(G214/2,2)</f>
        <v>312.25</v>
      </c>
    </row>
    <row r="215" spans="1:8" x14ac:dyDescent="0.25">
      <c r="A215" s="1" t="s">
        <v>606</v>
      </c>
      <c r="B215" s="86">
        <v>18000</v>
      </c>
      <c r="C215" s="5">
        <v>140000</v>
      </c>
      <c r="D215" s="3">
        <f>B215+C215</f>
        <v>158000</v>
      </c>
      <c r="E215" s="6">
        <v>42248</v>
      </c>
      <c r="F215" s="7">
        <v>2016</v>
      </c>
      <c r="G215" s="8">
        <f>ROUNDDOWN(D215/253,2)</f>
        <v>624.5</v>
      </c>
      <c r="H215" s="8">
        <f>ROUNDDOWN(G215/2,2)</f>
        <v>312.25</v>
      </c>
    </row>
    <row r="216" spans="1:8" x14ac:dyDescent="0.25">
      <c r="A216" s="1" t="s">
        <v>608</v>
      </c>
      <c r="B216" s="86">
        <v>18000</v>
      </c>
      <c r="C216" s="5">
        <v>140000</v>
      </c>
      <c r="D216" s="3">
        <f>B216+C216</f>
        <v>158000</v>
      </c>
      <c r="E216" s="6">
        <v>42248</v>
      </c>
      <c r="F216" s="7">
        <v>2016</v>
      </c>
      <c r="G216" s="8">
        <f>ROUNDDOWN(D216/253,2)</f>
        <v>624.5</v>
      </c>
      <c r="H216" s="8">
        <f>ROUNDDOWN(G216/2,2)</f>
        <v>312.25</v>
      </c>
    </row>
    <row r="217" spans="1:8" x14ac:dyDescent="0.25">
      <c r="A217" s="1" t="s">
        <v>611</v>
      </c>
      <c r="B217" s="86">
        <v>18000</v>
      </c>
      <c r="C217" s="5">
        <v>140000</v>
      </c>
      <c r="D217" s="3">
        <f>B217+C217</f>
        <v>158000</v>
      </c>
      <c r="E217" s="6">
        <v>42248</v>
      </c>
      <c r="F217" s="7">
        <v>2016</v>
      </c>
      <c r="G217" s="8">
        <f>ROUNDDOWN(D217/253,2)</f>
        <v>624.5</v>
      </c>
      <c r="H217" s="8">
        <f>ROUNDDOWN(G217/2,2)</f>
        <v>312.25</v>
      </c>
    </row>
    <row r="218" spans="1:8" x14ac:dyDescent="0.25">
      <c r="A218" s="1" t="s">
        <v>613</v>
      </c>
      <c r="B218" s="86">
        <v>18000</v>
      </c>
      <c r="C218" s="5">
        <v>140000</v>
      </c>
      <c r="D218" s="3">
        <f>B218+C218</f>
        <v>158000</v>
      </c>
      <c r="E218" s="6">
        <v>42248</v>
      </c>
      <c r="F218" s="7">
        <v>2016</v>
      </c>
      <c r="G218" s="8">
        <f>ROUNDDOWN(D218/253,2)</f>
        <v>624.5</v>
      </c>
      <c r="H218" s="8">
        <f>ROUNDDOWN(G218/2,2)</f>
        <v>312.25</v>
      </c>
    </row>
    <row r="219" spans="1:8" x14ac:dyDescent="0.25">
      <c r="A219" s="1" t="s">
        <v>275</v>
      </c>
      <c r="B219" s="86">
        <v>18000</v>
      </c>
      <c r="C219" s="5">
        <v>140000</v>
      </c>
      <c r="D219" s="3">
        <f>B219+C219</f>
        <v>158000</v>
      </c>
      <c r="E219" s="6">
        <v>42248</v>
      </c>
      <c r="F219" s="7">
        <v>2016</v>
      </c>
      <c r="G219" s="8">
        <f>ROUNDDOWN(D219/253,2)</f>
        <v>624.5</v>
      </c>
      <c r="H219" s="8">
        <f>ROUNDDOWN(G219/2,2)</f>
        <v>312.25</v>
      </c>
    </row>
    <row r="220" spans="1:8" x14ac:dyDescent="0.25">
      <c r="A220" s="1" t="s">
        <v>614</v>
      </c>
      <c r="B220" s="86">
        <v>18000</v>
      </c>
      <c r="C220" s="5">
        <v>140000</v>
      </c>
      <c r="D220" s="3">
        <f>B220+C220</f>
        <v>158000</v>
      </c>
      <c r="E220" s="6">
        <v>42248</v>
      </c>
      <c r="F220" s="7">
        <v>2016</v>
      </c>
      <c r="G220" s="8">
        <f>ROUNDDOWN(D220/253,2)</f>
        <v>624.5</v>
      </c>
      <c r="H220" s="8">
        <f>ROUNDDOWN(G220/2,2)</f>
        <v>312.25</v>
      </c>
    </row>
    <row r="221" spans="1:8" x14ac:dyDescent="0.25">
      <c r="A221" s="1" t="s">
        <v>615</v>
      </c>
      <c r="B221" s="86">
        <v>18000</v>
      </c>
      <c r="C221" s="5">
        <v>140000</v>
      </c>
      <c r="D221" s="3">
        <f>B221+C221</f>
        <v>158000</v>
      </c>
      <c r="E221" s="6">
        <v>42248</v>
      </c>
      <c r="F221" s="7">
        <v>2016</v>
      </c>
      <c r="G221" s="8">
        <f>ROUNDDOWN(D221/253,2)</f>
        <v>624.5</v>
      </c>
      <c r="H221" s="8">
        <f>ROUNDDOWN(G221/2,2)</f>
        <v>312.25</v>
      </c>
    </row>
    <row r="222" spans="1:8" x14ac:dyDescent="0.25">
      <c r="A222" s="1" t="s">
        <v>616</v>
      </c>
      <c r="B222" s="86">
        <v>18000</v>
      </c>
      <c r="C222" s="5">
        <v>140000</v>
      </c>
      <c r="D222" s="3">
        <f>B222+C222</f>
        <v>158000</v>
      </c>
      <c r="E222" s="6">
        <v>42248</v>
      </c>
      <c r="F222" s="7">
        <v>2016</v>
      </c>
      <c r="G222" s="8">
        <f>ROUNDDOWN(D222/253,2)</f>
        <v>624.5</v>
      </c>
      <c r="H222" s="8">
        <f>ROUNDDOWN(G222/2,2)</f>
        <v>312.25</v>
      </c>
    </row>
    <row r="223" spans="1:8" x14ac:dyDescent="0.25">
      <c r="A223" s="1" t="s">
        <v>619</v>
      </c>
      <c r="B223" s="86">
        <v>18000</v>
      </c>
      <c r="C223" s="5">
        <v>140000</v>
      </c>
      <c r="D223" s="3">
        <f>B223+C223</f>
        <v>158000</v>
      </c>
      <c r="E223" s="6">
        <v>42248</v>
      </c>
      <c r="F223" s="7">
        <v>2016</v>
      </c>
      <c r="G223" s="8">
        <f>ROUNDDOWN(D223/253,2)</f>
        <v>624.5</v>
      </c>
      <c r="H223" s="8">
        <f>ROUNDDOWN(G223/2,2)</f>
        <v>312.25</v>
      </c>
    </row>
    <row r="224" spans="1:8" x14ac:dyDescent="0.25">
      <c r="A224" s="1" t="s">
        <v>620</v>
      </c>
      <c r="B224" s="86">
        <v>18000</v>
      </c>
      <c r="C224" s="5">
        <v>140000</v>
      </c>
      <c r="D224" s="3">
        <f>B224+C224</f>
        <v>158000</v>
      </c>
      <c r="E224" s="6">
        <v>42248</v>
      </c>
      <c r="F224" s="7">
        <v>2016</v>
      </c>
      <c r="G224" s="8">
        <f>ROUNDDOWN(D224/253,2)</f>
        <v>624.5</v>
      </c>
      <c r="H224" s="8">
        <f>ROUNDDOWN(G224/2,2)</f>
        <v>312.25</v>
      </c>
    </row>
    <row r="225" spans="1:8" x14ac:dyDescent="0.25">
      <c r="A225" s="1" t="s">
        <v>621</v>
      </c>
      <c r="B225" s="86">
        <v>18000</v>
      </c>
      <c r="C225" s="5">
        <v>140000</v>
      </c>
      <c r="D225" s="3">
        <f>B225+C225</f>
        <v>158000</v>
      </c>
      <c r="E225" s="6">
        <v>42248</v>
      </c>
      <c r="F225" s="7">
        <v>2016</v>
      </c>
      <c r="G225" s="8">
        <f>ROUNDDOWN(D225/253,2)</f>
        <v>624.5</v>
      </c>
      <c r="H225" s="8">
        <f>ROUNDDOWN(G225/2,2)</f>
        <v>312.25</v>
      </c>
    </row>
    <row r="226" spans="1:8" x14ac:dyDescent="0.25">
      <c r="A226" s="1" t="s">
        <v>623</v>
      </c>
      <c r="B226" s="86">
        <v>18000</v>
      </c>
      <c r="C226" s="5">
        <v>140000</v>
      </c>
      <c r="D226" s="3">
        <f>B226+C226</f>
        <v>158000</v>
      </c>
      <c r="E226" s="6">
        <v>42248</v>
      </c>
      <c r="F226" s="7">
        <v>2016</v>
      </c>
      <c r="G226" s="8">
        <f>ROUNDDOWN(D226/253,2)</f>
        <v>624.5</v>
      </c>
      <c r="H226" s="8">
        <f>ROUNDDOWN(G226/2,2)</f>
        <v>312.25</v>
      </c>
    </row>
    <row r="227" spans="1:8" x14ac:dyDescent="0.25">
      <c r="A227" s="1" t="s">
        <v>624</v>
      </c>
      <c r="B227" s="86">
        <v>18000</v>
      </c>
      <c r="C227" s="5">
        <v>140000</v>
      </c>
      <c r="D227" s="3">
        <f>B227+C227</f>
        <v>158000</v>
      </c>
      <c r="E227" s="6">
        <v>42248</v>
      </c>
      <c r="F227" s="7">
        <v>2016</v>
      </c>
      <c r="G227" s="8">
        <f>ROUNDDOWN(D227/253,2)</f>
        <v>624.5</v>
      </c>
      <c r="H227" s="8">
        <f>ROUNDDOWN(G227/2,2)</f>
        <v>312.25</v>
      </c>
    </row>
    <row r="228" spans="1:8" x14ac:dyDescent="0.25">
      <c r="A228" s="1" t="s">
        <v>625</v>
      </c>
      <c r="B228" s="86">
        <v>18000</v>
      </c>
      <c r="C228" s="5">
        <v>140000</v>
      </c>
      <c r="D228" s="3">
        <f>B228+C228</f>
        <v>158000</v>
      </c>
      <c r="E228" s="6">
        <v>42248</v>
      </c>
      <c r="F228" s="7">
        <v>2016</v>
      </c>
      <c r="G228" s="8">
        <f>ROUNDDOWN(D228/253,2)</f>
        <v>624.5</v>
      </c>
      <c r="H228" s="8">
        <f>ROUNDDOWN(G228/2,2)</f>
        <v>312.25</v>
      </c>
    </row>
    <row r="229" spans="1:8" x14ac:dyDescent="0.25">
      <c r="A229" s="1" t="s">
        <v>628</v>
      </c>
      <c r="B229" s="86">
        <v>18000</v>
      </c>
      <c r="C229" s="5">
        <v>140000</v>
      </c>
      <c r="D229" s="3">
        <f>B229+C229</f>
        <v>158000</v>
      </c>
      <c r="E229" s="6">
        <v>42248</v>
      </c>
      <c r="F229" s="7">
        <v>2016</v>
      </c>
      <c r="G229" s="8">
        <f>ROUNDDOWN(D229/253,2)</f>
        <v>624.5</v>
      </c>
      <c r="H229" s="8">
        <f>ROUNDDOWN(G229/2,2)</f>
        <v>312.25</v>
      </c>
    </row>
    <row r="230" spans="1:8" x14ac:dyDescent="0.25">
      <c r="A230" s="1" t="s">
        <v>629</v>
      </c>
      <c r="B230" s="86">
        <v>18000</v>
      </c>
      <c r="C230" s="5">
        <v>140000</v>
      </c>
      <c r="D230" s="3">
        <f>B230+C230</f>
        <v>158000</v>
      </c>
      <c r="E230" s="6">
        <v>42248</v>
      </c>
      <c r="F230" s="7">
        <v>2016</v>
      </c>
      <c r="G230" s="8">
        <f>ROUNDDOWN(D230/253,2)</f>
        <v>624.5</v>
      </c>
      <c r="H230" s="8">
        <f>ROUNDDOWN(G230/2,2)</f>
        <v>312.25</v>
      </c>
    </row>
    <row r="231" spans="1:8" x14ac:dyDescent="0.25">
      <c r="A231" s="1" t="s">
        <v>632</v>
      </c>
      <c r="B231" s="86">
        <v>18000</v>
      </c>
      <c r="C231" s="5">
        <v>140000</v>
      </c>
      <c r="D231" s="3">
        <f>B231+C231</f>
        <v>158000</v>
      </c>
      <c r="E231" s="6">
        <v>42248</v>
      </c>
      <c r="F231" s="7">
        <v>2016</v>
      </c>
      <c r="G231" s="8">
        <f>ROUNDDOWN(D231/253,2)</f>
        <v>624.5</v>
      </c>
      <c r="H231" s="8">
        <f>ROUNDDOWN(G231/2,2)</f>
        <v>312.25</v>
      </c>
    </row>
    <row r="232" spans="1:8" x14ac:dyDescent="0.25">
      <c r="A232" s="1" t="s">
        <v>633</v>
      </c>
      <c r="B232" s="86">
        <v>18000</v>
      </c>
      <c r="C232" s="5">
        <v>140000</v>
      </c>
      <c r="D232" s="3">
        <f>B232+C232</f>
        <v>158000</v>
      </c>
      <c r="E232" s="6">
        <v>42248</v>
      </c>
      <c r="F232" s="7">
        <v>2016</v>
      </c>
      <c r="G232" s="8">
        <f>ROUNDDOWN(D232/253,2)</f>
        <v>624.5</v>
      </c>
      <c r="H232" s="8">
        <f>ROUNDDOWN(G232/2,2)</f>
        <v>312.25</v>
      </c>
    </row>
    <row r="233" spans="1:8" x14ac:dyDescent="0.25">
      <c r="A233" s="1" t="s">
        <v>634</v>
      </c>
      <c r="B233" s="86">
        <v>18000</v>
      </c>
      <c r="C233" s="5">
        <v>140000</v>
      </c>
      <c r="D233" s="3">
        <f>B233+C233</f>
        <v>158000</v>
      </c>
      <c r="E233" s="6">
        <v>42248</v>
      </c>
      <c r="F233" s="7">
        <v>2016</v>
      </c>
      <c r="G233" s="8">
        <f>ROUNDDOWN(D233/253,2)</f>
        <v>624.5</v>
      </c>
      <c r="H233" s="8">
        <f>ROUNDDOWN(G233/2,2)</f>
        <v>312.25</v>
      </c>
    </row>
    <row r="234" spans="1:8" x14ac:dyDescent="0.25">
      <c r="A234" s="1" t="s">
        <v>635</v>
      </c>
      <c r="B234" s="86">
        <v>18000</v>
      </c>
      <c r="C234" s="5">
        <v>140000</v>
      </c>
      <c r="D234" s="3">
        <f>B234+C234</f>
        <v>158000</v>
      </c>
      <c r="E234" s="6">
        <v>42248</v>
      </c>
      <c r="F234" s="7">
        <v>2016</v>
      </c>
      <c r="G234" s="8">
        <f>ROUNDDOWN(D234/253,2)</f>
        <v>624.5</v>
      </c>
      <c r="H234" s="8">
        <f>ROUNDDOWN(G234/2,2)</f>
        <v>312.25</v>
      </c>
    </row>
    <row r="235" spans="1:8" x14ac:dyDescent="0.25">
      <c r="A235" s="1" t="s">
        <v>637</v>
      </c>
      <c r="B235" s="86">
        <v>18000</v>
      </c>
      <c r="C235" s="5">
        <v>140000</v>
      </c>
      <c r="D235" s="3">
        <f>B235+C235</f>
        <v>158000</v>
      </c>
      <c r="E235" s="6">
        <v>42248</v>
      </c>
      <c r="F235" s="7">
        <v>2016</v>
      </c>
      <c r="G235" s="8">
        <f>ROUNDDOWN(D235/253,2)</f>
        <v>624.5</v>
      </c>
      <c r="H235" s="8">
        <f>ROUNDDOWN(G235/2,2)</f>
        <v>312.25</v>
      </c>
    </row>
    <row r="236" spans="1:8" x14ac:dyDescent="0.25">
      <c r="A236" s="1" t="s">
        <v>638</v>
      </c>
      <c r="B236" s="86">
        <v>18000</v>
      </c>
      <c r="C236" s="5">
        <v>140000</v>
      </c>
      <c r="D236" s="3">
        <f>B236+C236</f>
        <v>158000</v>
      </c>
      <c r="E236" s="6">
        <v>42248</v>
      </c>
      <c r="F236" s="7">
        <v>2016</v>
      </c>
      <c r="G236" s="8">
        <f>ROUNDDOWN(D236/253,2)</f>
        <v>624.5</v>
      </c>
      <c r="H236" s="8">
        <f>ROUNDDOWN(G236/2,2)</f>
        <v>312.25</v>
      </c>
    </row>
    <row r="237" spans="1:8" x14ac:dyDescent="0.25">
      <c r="A237" s="1" t="s">
        <v>639</v>
      </c>
      <c r="B237" s="86">
        <v>18000</v>
      </c>
      <c r="C237" s="5">
        <v>140000</v>
      </c>
      <c r="D237" s="3">
        <f>B237+C237</f>
        <v>158000</v>
      </c>
      <c r="E237" s="6">
        <v>42248</v>
      </c>
      <c r="F237" s="7">
        <v>2016</v>
      </c>
      <c r="G237" s="8">
        <f>ROUNDDOWN(D237/253,2)</f>
        <v>624.5</v>
      </c>
      <c r="H237" s="8">
        <f>ROUNDDOWN(G237/2,2)</f>
        <v>312.25</v>
      </c>
    </row>
    <row r="238" spans="1:8" x14ac:dyDescent="0.25">
      <c r="A238" s="1" t="s">
        <v>640</v>
      </c>
      <c r="B238" s="86">
        <v>18000</v>
      </c>
      <c r="C238" s="5">
        <v>140000</v>
      </c>
      <c r="D238" s="3">
        <f>B238+C238</f>
        <v>158000</v>
      </c>
      <c r="E238" s="6">
        <v>42248</v>
      </c>
      <c r="F238" s="7">
        <v>2016</v>
      </c>
      <c r="G238" s="8">
        <f>ROUNDDOWN(D238/253,2)</f>
        <v>624.5</v>
      </c>
      <c r="H238" s="8">
        <f>ROUNDDOWN(G238/2,2)</f>
        <v>312.25</v>
      </c>
    </row>
    <row r="239" spans="1:8" x14ac:dyDescent="0.25">
      <c r="A239" s="1" t="s">
        <v>641</v>
      </c>
      <c r="B239" s="86">
        <v>18000</v>
      </c>
      <c r="C239" s="5">
        <v>140000</v>
      </c>
      <c r="D239" s="3">
        <f>B239+C239</f>
        <v>158000</v>
      </c>
      <c r="E239" s="6">
        <v>42248</v>
      </c>
      <c r="F239" s="7">
        <v>2016</v>
      </c>
      <c r="G239" s="8">
        <f>ROUNDDOWN(D239/253,2)</f>
        <v>624.5</v>
      </c>
      <c r="H239" s="8">
        <f>ROUNDDOWN(G239/2,2)</f>
        <v>312.25</v>
      </c>
    </row>
    <row r="240" spans="1:8" x14ac:dyDescent="0.25">
      <c r="A240" s="1" t="s">
        <v>642</v>
      </c>
      <c r="B240" s="86">
        <v>18000</v>
      </c>
      <c r="C240" s="5">
        <v>140000</v>
      </c>
      <c r="D240" s="3">
        <f>B240+C240</f>
        <v>158000</v>
      </c>
      <c r="E240" s="6">
        <v>42248</v>
      </c>
      <c r="F240" s="7">
        <v>2016</v>
      </c>
      <c r="G240" s="8">
        <f>ROUNDDOWN(D240/253,2)</f>
        <v>624.5</v>
      </c>
      <c r="H240" s="8">
        <f>ROUNDDOWN(G240/2,2)</f>
        <v>312.25</v>
      </c>
    </row>
    <row r="241" spans="1:8" x14ac:dyDescent="0.25">
      <c r="A241" s="1" t="s">
        <v>644</v>
      </c>
      <c r="B241" s="86">
        <v>18000</v>
      </c>
      <c r="C241" s="5">
        <v>140000</v>
      </c>
      <c r="D241" s="3">
        <f>B241+C241</f>
        <v>158000</v>
      </c>
      <c r="E241" s="6">
        <v>42248</v>
      </c>
      <c r="F241" s="7">
        <v>2016</v>
      </c>
      <c r="G241" s="8">
        <f>ROUNDDOWN(D241/253,2)</f>
        <v>624.5</v>
      </c>
      <c r="H241" s="8">
        <f>ROUNDDOWN(G241/2,2)</f>
        <v>312.25</v>
      </c>
    </row>
    <row r="242" spans="1:8" x14ac:dyDescent="0.25">
      <c r="A242" s="1" t="s">
        <v>646</v>
      </c>
      <c r="B242" s="86">
        <v>18000</v>
      </c>
      <c r="C242" s="5">
        <v>140000</v>
      </c>
      <c r="D242" s="3">
        <f>B242+C242</f>
        <v>158000</v>
      </c>
      <c r="E242" s="6">
        <v>42248</v>
      </c>
      <c r="F242" s="7">
        <v>2016</v>
      </c>
      <c r="G242" s="8">
        <f>ROUNDDOWN(D242/253,2)</f>
        <v>624.5</v>
      </c>
      <c r="H242" s="8">
        <f>ROUNDDOWN(G242/2,2)</f>
        <v>312.25</v>
      </c>
    </row>
    <row r="243" spans="1:8" x14ac:dyDescent="0.25">
      <c r="A243" s="1" t="s">
        <v>647</v>
      </c>
      <c r="B243" s="86">
        <v>18000</v>
      </c>
      <c r="C243" s="5">
        <v>140000</v>
      </c>
      <c r="D243" s="3">
        <f>B243+C243</f>
        <v>158000</v>
      </c>
      <c r="E243" s="6">
        <v>42248</v>
      </c>
      <c r="F243" s="7">
        <v>2016</v>
      </c>
      <c r="G243" s="8">
        <f>ROUNDDOWN(D243/253,2)</f>
        <v>624.5</v>
      </c>
      <c r="H243" s="8">
        <f>ROUNDDOWN(G243/2,2)</f>
        <v>312.25</v>
      </c>
    </row>
    <row r="244" spans="1:8" x14ac:dyDescent="0.25">
      <c r="A244" s="1" t="s">
        <v>648</v>
      </c>
      <c r="B244" s="86">
        <v>18000</v>
      </c>
      <c r="C244" s="5">
        <v>140000</v>
      </c>
      <c r="D244" s="3">
        <f>B244+C244</f>
        <v>158000</v>
      </c>
      <c r="E244" s="6">
        <v>42248</v>
      </c>
      <c r="F244" s="7">
        <v>2016</v>
      </c>
      <c r="G244" s="8">
        <f>ROUNDDOWN(D244/253,2)</f>
        <v>624.5</v>
      </c>
      <c r="H244" s="8">
        <f>ROUNDDOWN(G244/2,2)</f>
        <v>312.25</v>
      </c>
    </row>
    <row r="245" spans="1:8" x14ac:dyDescent="0.25">
      <c r="A245" s="1" t="s">
        <v>649</v>
      </c>
      <c r="B245" s="86">
        <v>18000</v>
      </c>
      <c r="C245" s="5">
        <v>140000</v>
      </c>
      <c r="D245" s="3">
        <f>B245+C245</f>
        <v>158000</v>
      </c>
      <c r="E245" s="6">
        <v>42248</v>
      </c>
      <c r="F245" s="7">
        <v>2016</v>
      </c>
      <c r="G245" s="8">
        <f>ROUNDDOWN(D245/253,2)</f>
        <v>624.5</v>
      </c>
      <c r="H245" s="8">
        <f>ROUNDDOWN(G245/2,2)</f>
        <v>312.25</v>
      </c>
    </row>
    <row r="246" spans="1:8" x14ac:dyDescent="0.25">
      <c r="A246" s="1" t="s">
        <v>650</v>
      </c>
      <c r="B246" s="86">
        <v>18000</v>
      </c>
      <c r="C246" s="5">
        <v>140000</v>
      </c>
      <c r="D246" s="3">
        <f>B246+C246</f>
        <v>158000</v>
      </c>
      <c r="E246" s="6">
        <v>42248</v>
      </c>
      <c r="F246" s="7">
        <v>2016</v>
      </c>
      <c r="G246" s="8">
        <f>ROUNDDOWN(D246/253,2)</f>
        <v>624.5</v>
      </c>
      <c r="H246" s="8">
        <f>ROUNDDOWN(G246/2,2)</f>
        <v>312.25</v>
      </c>
    </row>
    <row r="247" spans="1:8" x14ac:dyDescent="0.25">
      <c r="A247" s="1" t="s">
        <v>651</v>
      </c>
      <c r="B247" s="86">
        <v>18000</v>
      </c>
      <c r="C247" s="5">
        <v>140000</v>
      </c>
      <c r="D247" s="3">
        <f>B247+C247</f>
        <v>158000</v>
      </c>
      <c r="E247" s="6">
        <v>42248</v>
      </c>
      <c r="F247" s="7">
        <v>2016</v>
      </c>
      <c r="G247" s="8">
        <f>ROUNDDOWN(D247/253,2)</f>
        <v>624.5</v>
      </c>
      <c r="H247" s="8">
        <f>ROUNDDOWN(G247/2,2)</f>
        <v>312.25</v>
      </c>
    </row>
    <row r="248" spans="1:8" x14ac:dyDescent="0.25">
      <c r="A248" s="1" t="s">
        <v>652</v>
      </c>
      <c r="B248" s="86">
        <v>18000</v>
      </c>
      <c r="C248" s="5">
        <v>140000</v>
      </c>
      <c r="D248" s="3">
        <f>B248+C248</f>
        <v>158000</v>
      </c>
      <c r="E248" s="6">
        <v>42248</v>
      </c>
      <c r="F248" s="7">
        <v>2016</v>
      </c>
      <c r="G248" s="8">
        <f>ROUNDDOWN(D248/253,2)</f>
        <v>624.5</v>
      </c>
      <c r="H248" s="8">
        <f>ROUNDDOWN(G248/2,2)</f>
        <v>312.25</v>
      </c>
    </row>
    <row r="249" spans="1:8" x14ac:dyDescent="0.25">
      <c r="A249" s="1" t="s">
        <v>653</v>
      </c>
      <c r="B249" s="86">
        <v>18000</v>
      </c>
      <c r="C249" s="5">
        <v>140000</v>
      </c>
      <c r="D249" s="3">
        <f>B249+C249</f>
        <v>158000</v>
      </c>
      <c r="E249" s="6">
        <v>42248</v>
      </c>
      <c r="F249" s="7">
        <v>2016</v>
      </c>
      <c r="G249" s="8">
        <f>ROUNDDOWN(D249/253,2)</f>
        <v>624.5</v>
      </c>
      <c r="H249" s="8">
        <f>ROUNDDOWN(G249/2,2)</f>
        <v>312.25</v>
      </c>
    </row>
    <row r="250" spans="1:8" x14ac:dyDescent="0.25">
      <c r="A250" s="1" t="s">
        <v>656</v>
      </c>
      <c r="B250" s="86">
        <v>18000</v>
      </c>
      <c r="C250" s="5">
        <v>140000</v>
      </c>
      <c r="D250" s="3">
        <f>B250+C250</f>
        <v>158000</v>
      </c>
      <c r="E250" s="6">
        <v>42248</v>
      </c>
      <c r="F250" s="7">
        <v>2016</v>
      </c>
      <c r="G250" s="8">
        <f>ROUNDDOWN(D250/253,2)</f>
        <v>624.5</v>
      </c>
      <c r="H250" s="8">
        <f>ROUNDDOWN(G250/2,2)</f>
        <v>312.25</v>
      </c>
    </row>
    <row r="251" spans="1:8" x14ac:dyDescent="0.25">
      <c r="A251" s="1" t="s">
        <v>659</v>
      </c>
      <c r="B251" s="86">
        <v>18000</v>
      </c>
      <c r="C251" s="5">
        <v>140000</v>
      </c>
      <c r="D251" s="3">
        <f>B251+C251</f>
        <v>158000</v>
      </c>
      <c r="E251" s="6">
        <v>42248</v>
      </c>
      <c r="F251" s="7">
        <v>2016</v>
      </c>
      <c r="G251" s="8">
        <f>ROUNDDOWN(D251/253,2)</f>
        <v>624.5</v>
      </c>
      <c r="H251" s="8">
        <f>ROUNDDOWN(G251/2,2)</f>
        <v>312.25</v>
      </c>
    </row>
    <row r="252" spans="1:8" x14ac:dyDescent="0.25">
      <c r="A252" s="1" t="s">
        <v>660</v>
      </c>
      <c r="B252" s="86">
        <v>18000</v>
      </c>
      <c r="C252" s="5">
        <v>140000</v>
      </c>
      <c r="D252" s="3">
        <f>B252+C252</f>
        <v>158000</v>
      </c>
      <c r="E252" s="6">
        <v>42248</v>
      </c>
      <c r="F252" s="7">
        <v>2016</v>
      </c>
      <c r="G252" s="8">
        <f>ROUNDDOWN(D252/253,2)</f>
        <v>624.5</v>
      </c>
      <c r="H252" s="8">
        <f>ROUNDDOWN(G252/2,2)</f>
        <v>312.25</v>
      </c>
    </row>
    <row r="253" spans="1:8" x14ac:dyDescent="0.25">
      <c r="A253" s="1" t="s">
        <v>661</v>
      </c>
      <c r="B253" s="86">
        <v>18000</v>
      </c>
      <c r="C253" s="5">
        <v>140000</v>
      </c>
      <c r="D253" s="3">
        <f>B253+C253</f>
        <v>158000</v>
      </c>
      <c r="E253" s="6">
        <v>42248</v>
      </c>
      <c r="F253" s="7">
        <v>2016</v>
      </c>
      <c r="G253" s="8">
        <f>ROUNDDOWN(D253/253,2)</f>
        <v>624.5</v>
      </c>
      <c r="H253" s="8">
        <f>ROUNDDOWN(G253/2,2)</f>
        <v>312.25</v>
      </c>
    </row>
    <row r="254" spans="1:8" x14ac:dyDescent="0.25">
      <c r="A254" s="1" t="s">
        <v>663</v>
      </c>
      <c r="B254" s="86">
        <v>18000</v>
      </c>
      <c r="C254" s="5">
        <v>140000</v>
      </c>
      <c r="D254" s="3">
        <f>B254+C254</f>
        <v>158000</v>
      </c>
      <c r="E254" s="6">
        <v>42248</v>
      </c>
      <c r="F254" s="7">
        <v>2016</v>
      </c>
      <c r="G254" s="8">
        <f>ROUNDDOWN(D254/253,2)</f>
        <v>624.5</v>
      </c>
      <c r="H254" s="8">
        <f>ROUNDDOWN(G254/2,2)</f>
        <v>312.25</v>
      </c>
    </row>
    <row r="255" spans="1:8" x14ac:dyDescent="0.25">
      <c r="A255" s="1" t="s">
        <v>664</v>
      </c>
      <c r="B255" s="86">
        <v>18000</v>
      </c>
      <c r="C255" s="5">
        <v>140000</v>
      </c>
      <c r="D255" s="3">
        <f>B255+C255</f>
        <v>158000</v>
      </c>
      <c r="E255" s="6">
        <v>42248</v>
      </c>
      <c r="F255" s="7">
        <v>2016</v>
      </c>
      <c r="G255" s="8">
        <f>ROUNDDOWN(D255/253,2)</f>
        <v>624.5</v>
      </c>
      <c r="H255" s="8">
        <f>ROUNDDOWN(G255/2,2)</f>
        <v>312.25</v>
      </c>
    </row>
    <row r="256" spans="1:8" x14ac:dyDescent="0.25">
      <c r="A256" s="1" t="s">
        <v>668</v>
      </c>
      <c r="B256" s="86">
        <v>18000</v>
      </c>
      <c r="C256" s="5">
        <v>140000</v>
      </c>
      <c r="D256" s="3">
        <f>B256+C256</f>
        <v>158000</v>
      </c>
      <c r="E256" s="6">
        <v>42248</v>
      </c>
      <c r="F256" s="7">
        <v>2016</v>
      </c>
      <c r="G256" s="8">
        <f>ROUNDDOWN(D256/253,2)</f>
        <v>624.5</v>
      </c>
      <c r="H256" s="8">
        <f>ROUNDDOWN(G256/2,2)</f>
        <v>312.25</v>
      </c>
    </row>
    <row r="257" spans="1:8" x14ac:dyDescent="0.25">
      <c r="A257" s="1" t="s">
        <v>669</v>
      </c>
      <c r="B257" s="86">
        <v>18000</v>
      </c>
      <c r="C257" s="5">
        <v>140000</v>
      </c>
      <c r="D257" s="3">
        <f>B257+C257</f>
        <v>158000</v>
      </c>
      <c r="E257" s="6">
        <v>42248</v>
      </c>
      <c r="F257" s="7">
        <v>2016</v>
      </c>
      <c r="G257" s="8">
        <f>ROUNDDOWN(D257/253,2)</f>
        <v>624.5</v>
      </c>
      <c r="H257" s="8">
        <f>ROUNDDOWN(G257/2,2)</f>
        <v>312.25</v>
      </c>
    </row>
    <row r="258" spans="1:8" x14ac:dyDescent="0.25">
      <c r="A258" s="1" t="s">
        <v>670</v>
      </c>
      <c r="B258" s="86">
        <v>18000</v>
      </c>
      <c r="C258" s="5">
        <v>140000</v>
      </c>
      <c r="D258" s="3">
        <f>B258+C258</f>
        <v>158000</v>
      </c>
      <c r="E258" s="6">
        <v>42248</v>
      </c>
      <c r="F258" s="7">
        <v>2016</v>
      </c>
      <c r="G258" s="8">
        <f>ROUNDDOWN(D258/253,2)</f>
        <v>624.5</v>
      </c>
      <c r="H258" s="8">
        <f>ROUNDDOWN(G258/2,2)</f>
        <v>312.25</v>
      </c>
    </row>
    <row r="259" spans="1:8" x14ac:dyDescent="0.25">
      <c r="A259" s="1" t="s">
        <v>671</v>
      </c>
      <c r="B259" s="86">
        <v>18000</v>
      </c>
      <c r="C259" s="5">
        <v>140000</v>
      </c>
      <c r="D259" s="3">
        <f>B259+C259</f>
        <v>158000</v>
      </c>
      <c r="E259" s="6">
        <v>42248</v>
      </c>
      <c r="F259" s="7">
        <v>2016</v>
      </c>
      <c r="G259" s="8">
        <f>ROUNDDOWN(D259/253,2)</f>
        <v>624.5</v>
      </c>
      <c r="H259" s="8">
        <f>ROUNDDOWN(G259/2,2)</f>
        <v>312.25</v>
      </c>
    </row>
    <row r="260" spans="1:8" x14ac:dyDescent="0.25">
      <c r="A260" s="1" t="s">
        <v>672</v>
      </c>
      <c r="B260" s="86">
        <v>18000</v>
      </c>
      <c r="C260" s="5">
        <v>140000</v>
      </c>
      <c r="D260" s="3">
        <f>B260+C260</f>
        <v>158000</v>
      </c>
      <c r="E260" s="6">
        <v>42248</v>
      </c>
      <c r="F260" s="7">
        <v>2016</v>
      </c>
      <c r="G260" s="8">
        <f>ROUNDDOWN(D260/253,2)</f>
        <v>624.5</v>
      </c>
      <c r="H260" s="8">
        <f>ROUNDDOWN(G260/2,2)</f>
        <v>312.25</v>
      </c>
    </row>
    <row r="261" spans="1:8" x14ac:dyDescent="0.25">
      <c r="A261" s="1" t="s">
        <v>673</v>
      </c>
      <c r="B261" s="86">
        <v>18000</v>
      </c>
      <c r="C261" s="5">
        <v>140000</v>
      </c>
      <c r="D261" s="3">
        <f>B261+C261</f>
        <v>158000</v>
      </c>
      <c r="E261" s="6">
        <v>42248</v>
      </c>
      <c r="F261" s="7">
        <v>2016</v>
      </c>
      <c r="G261" s="8">
        <f>ROUNDDOWN(D261/253,2)</f>
        <v>624.5</v>
      </c>
      <c r="H261" s="8">
        <f>ROUNDDOWN(G261/2,2)</f>
        <v>312.25</v>
      </c>
    </row>
    <row r="262" spans="1:8" x14ac:dyDescent="0.25">
      <c r="A262" s="1" t="s">
        <v>281</v>
      </c>
      <c r="B262" s="86">
        <v>18000</v>
      </c>
      <c r="C262" s="5">
        <v>140000</v>
      </c>
      <c r="D262" s="3">
        <f>B262+C262</f>
        <v>158000</v>
      </c>
      <c r="E262" s="6">
        <v>42248</v>
      </c>
      <c r="F262" s="7">
        <v>2016</v>
      </c>
      <c r="G262" s="8">
        <f>ROUNDDOWN(D262/253,2)</f>
        <v>624.5</v>
      </c>
      <c r="H262" s="8">
        <f>ROUNDDOWN(G262/2,2)</f>
        <v>312.25</v>
      </c>
    </row>
    <row r="263" spans="1:8" x14ac:dyDescent="0.25">
      <c r="A263" s="1" t="s">
        <v>674</v>
      </c>
      <c r="B263" s="86">
        <v>18000</v>
      </c>
      <c r="C263" s="5">
        <v>140000</v>
      </c>
      <c r="D263" s="3">
        <f>B263+C263</f>
        <v>158000</v>
      </c>
      <c r="E263" s="6">
        <v>42248</v>
      </c>
      <c r="F263" s="7">
        <v>2016</v>
      </c>
      <c r="G263" s="8">
        <f>ROUNDDOWN(D263/253,2)</f>
        <v>624.5</v>
      </c>
      <c r="H263" s="8">
        <f>ROUNDDOWN(G263/2,2)</f>
        <v>312.25</v>
      </c>
    </row>
    <row r="264" spans="1:8" x14ac:dyDescent="0.25">
      <c r="A264" s="1" t="s">
        <v>677</v>
      </c>
      <c r="B264" s="86">
        <v>18000</v>
      </c>
      <c r="C264" s="5">
        <v>140000</v>
      </c>
      <c r="D264" s="3">
        <f>B264+C264</f>
        <v>158000</v>
      </c>
      <c r="E264" s="6">
        <v>42248</v>
      </c>
      <c r="F264" s="7">
        <v>2016</v>
      </c>
      <c r="G264" s="8">
        <f>ROUNDDOWN(D264/253,2)</f>
        <v>624.5</v>
      </c>
      <c r="H264" s="8">
        <f>ROUNDDOWN(G264/2,2)</f>
        <v>312.25</v>
      </c>
    </row>
    <row r="265" spans="1:8" x14ac:dyDescent="0.25">
      <c r="A265" s="1" t="s">
        <v>678</v>
      </c>
      <c r="B265" s="2">
        <v>18000</v>
      </c>
      <c r="C265" s="5">
        <v>140000</v>
      </c>
      <c r="D265" s="3">
        <f>B265+C265</f>
        <v>158000</v>
      </c>
      <c r="E265" s="6">
        <v>42248</v>
      </c>
      <c r="F265" s="7">
        <v>2016</v>
      </c>
      <c r="G265" s="8">
        <f>ROUNDDOWN(D265/253,2)</f>
        <v>624.5</v>
      </c>
      <c r="H265" s="8">
        <f>ROUNDDOWN(G265/2,2)</f>
        <v>312.25</v>
      </c>
    </row>
    <row r="266" spans="1:8" x14ac:dyDescent="0.25">
      <c r="A266" s="1" t="s">
        <v>681</v>
      </c>
      <c r="B266" s="86">
        <v>18000</v>
      </c>
      <c r="C266" s="5">
        <v>140000</v>
      </c>
      <c r="D266" s="3">
        <f>B266+C266</f>
        <v>158000</v>
      </c>
      <c r="E266" s="6">
        <v>42248</v>
      </c>
      <c r="F266" s="7">
        <v>2016</v>
      </c>
      <c r="G266" s="14">
        <f>ROUNDDOWN(D266/253,2)</f>
        <v>624.5</v>
      </c>
      <c r="H266" s="8">
        <f>ROUNDDOWN(G266/2,2)</f>
        <v>312.25</v>
      </c>
    </row>
    <row r="267" spans="1:8" x14ac:dyDescent="0.25">
      <c r="A267" s="1" t="s">
        <v>282</v>
      </c>
      <c r="B267" s="86">
        <v>18000</v>
      </c>
      <c r="C267" s="5">
        <v>140000</v>
      </c>
      <c r="D267" s="3">
        <f>B267+C267</f>
        <v>158000</v>
      </c>
      <c r="E267" s="6">
        <v>42248</v>
      </c>
      <c r="F267" s="7">
        <v>2016</v>
      </c>
      <c r="G267" s="8">
        <f>ROUNDDOWN(D267/253,2)</f>
        <v>624.5</v>
      </c>
      <c r="H267" s="8">
        <f>ROUNDDOWN(G267/2,2)</f>
        <v>312.25</v>
      </c>
    </row>
    <row r="268" spans="1:8" x14ac:dyDescent="0.25">
      <c r="A268" s="1" t="s">
        <v>682</v>
      </c>
      <c r="B268" s="86">
        <v>18000</v>
      </c>
      <c r="C268" s="5">
        <v>140000</v>
      </c>
      <c r="D268" s="3">
        <f>B268+C268</f>
        <v>158000</v>
      </c>
      <c r="E268" s="6">
        <v>42289</v>
      </c>
      <c r="F268" s="7">
        <v>2016</v>
      </c>
      <c r="G268" s="14">
        <f>ROUNDDOWN(D268/253,2)</f>
        <v>624.5</v>
      </c>
      <c r="H268" s="8">
        <f>ROUNDDOWN(G268/2,2)</f>
        <v>312.25</v>
      </c>
    </row>
    <row r="269" spans="1:8" x14ac:dyDescent="0.25">
      <c r="A269" s="1" t="s">
        <v>283</v>
      </c>
      <c r="B269" s="86">
        <v>18000</v>
      </c>
      <c r="C269" s="5">
        <v>140000</v>
      </c>
      <c r="D269" s="3">
        <f>B269+C269</f>
        <v>158000</v>
      </c>
      <c r="E269" s="6">
        <v>42248</v>
      </c>
      <c r="F269" s="7">
        <v>2016</v>
      </c>
      <c r="G269" s="8">
        <f>ROUNDDOWN(D269/253,2)</f>
        <v>624.5</v>
      </c>
      <c r="H269" s="8">
        <f>ROUNDDOWN(G269/2,2)</f>
        <v>312.25</v>
      </c>
    </row>
    <row r="270" spans="1:8" x14ac:dyDescent="0.25">
      <c r="A270" s="1" t="s">
        <v>684</v>
      </c>
      <c r="B270" s="86">
        <v>18000</v>
      </c>
      <c r="C270" s="5">
        <v>140000</v>
      </c>
      <c r="D270" s="3">
        <f>B270+C270</f>
        <v>158000</v>
      </c>
      <c r="E270" s="6">
        <v>42248</v>
      </c>
      <c r="F270" s="7">
        <v>2016</v>
      </c>
      <c r="G270" s="8">
        <f>ROUNDDOWN(D270/253,2)</f>
        <v>624.5</v>
      </c>
      <c r="H270" s="8">
        <f>ROUNDDOWN(G270/2,2)</f>
        <v>312.25</v>
      </c>
    </row>
    <row r="271" spans="1:8" x14ac:dyDescent="0.25">
      <c r="A271" s="1" t="s">
        <v>685</v>
      </c>
      <c r="B271" s="86">
        <v>18000</v>
      </c>
      <c r="C271" s="5">
        <v>140000</v>
      </c>
      <c r="D271" s="3">
        <f>B271+C271</f>
        <v>158000</v>
      </c>
      <c r="E271" s="6">
        <v>42248</v>
      </c>
      <c r="F271" s="7">
        <v>2016</v>
      </c>
      <c r="G271" s="8">
        <f>ROUNDDOWN(D271/253,2)</f>
        <v>624.5</v>
      </c>
      <c r="H271" s="8">
        <f>ROUNDDOWN(G271/2,2)</f>
        <v>312.25</v>
      </c>
    </row>
    <row r="272" spans="1:8" x14ac:dyDescent="0.25">
      <c r="A272" s="1" t="s">
        <v>287</v>
      </c>
      <c r="B272" s="86">
        <v>18000</v>
      </c>
      <c r="C272" s="5">
        <v>140000</v>
      </c>
      <c r="D272" s="3">
        <f>B272+C272</f>
        <v>158000</v>
      </c>
      <c r="E272" s="6">
        <v>42248</v>
      </c>
      <c r="F272" s="7">
        <v>2016</v>
      </c>
      <c r="G272" s="8">
        <f>ROUNDDOWN(D272/253,2)</f>
        <v>624.5</v>
      </c>
      <c r="H272" s="8">
        <f>ROUNDDOWN(G272/2,2)</f>
        <v>312.25</v>
      </c>
    </row>
    <row r="273" spans="1:8" x14ac:dyDescent="0.25">
      <c r="A273" s="1" t="s">
        <v>242</v>
      </c>
      <c r="B273" s="86">
        <v>18000</v>
      </c>
      <c r="C273" s="5">
        <v>140000</v>
      </c>
      <c r="D273" s="3">
        <f>B273+C273</f>
        <v>158000</v>
      </c>
      <c r="E273" s="6">
        <v>42248</v>
      </c>
      <c r="F273" s="7">
        <v>2016</v>
      </c>
      <c r="G273" s="8">
        <f>ROUNDDOWN(D273/253,2)</f>
        <v>624.5</v>
      </c>
      <c r="H273" s="8">
        <f>ROUNDDOWN(G273/2,2)</f>
        <v>312.25</v>
      </c>
    </row>
    <row r="274" spans="1:8" x14ac:dyDescent="0.25">
      <c r="A274" s="1" t="s">
        <v>686</v>
      </c>
      <c r="B274" s="86">
        <v>18000</v>
      </c>
      <c r="C274" s="5">
        <v>140000</v>
      </c>
      <c r="D274" s="3">
        <f>B274+C274</f>
        <v>158000</v>
      </c>
      <c r="E274" s="6">
        <v>42248</v>
      </c>
      <c r="F274" s="7">
        <v>2016</v>
      </c>
      <c r="G274" s="8">
        <f>ROUNDDOWN(D274/253,2)</f>
        <v>624.5</v>
      </c>
      <c r="H274" s="8">
        <f>ROUNDDOWN(G274/2,2)</f>
        <v>312.25</v>
      </c>
    </row>
    <row r="275" spans="1:8" x14ac:dyDescent="0.25">
      <c r="A275" s="1" t="s">
        <v>289</v>
      </c>
      <c r="B275" s="86">
        <v>18000</v>
      </c>
      <c r="C275" s="5">
        <v>140000</v>
      </c>
      <c r="D275" s="3">
        <f>B275+C275</f>
        <v>158000</v>
      </c>
      <c r="E275" s="6">
        <v>42248</v>
      </c>
      <c r="F275" s="7">
        <v>2016</v>
      </c>
      <c r="G275" s="8">
        <f>ROUNDDOWN(D275/253,2)</f>
        <v>624.5</v>
      </c>
      <c r="H275" s="8">
        <f>ROUNDDOWN(G275/2,2)</f>
        <v>312.25</v>
      </c>
    </row>
    <row r="276" spans="1:8" x14ac:dyDescent="0.25">
      <c r="A276" s="1" t="s">
        <v>291</v>
      </c>
      <c r="B276" s="86">
        <v>18000</v>
      </c>
      <c r="C276" s="5">
        <v>140000</v>
      </c>
      <c r="D276" s="3">
        <f>B276+C276</f>
        <v>158000</v>
      </c>
      <c r="E276" s="6">
        <v>42248</v>
      </c>
      <c r="F276" s="7">
        <v>2016</v>
      </c>
      <c r="G276" s="8">
        <f>ROUNDDOWN(D276/253,2)</f>
        <v>624.5</v>
      </c>
      <c r="H276" s="8">
        <f>ROUNDDOWN(G276/2,2)</f>
        <v>312.25</v>
      </c>
    </row>
    <row r="277" spans="1:8" x14ac:dyDescent="0.25">
      <c r="A277" s="1" t="s">
        <v>292</v>
      </c>
      <c r="B277" s="86">
        <v>18000</v>
      </c>
      <c r="C277" s="5">
        <v>140000</v>
      </c>
      <c r="D277" s="3">
        <f>B277+C277</f>
        <v>158000</v>
      </c>
      <c r="E277" s="6">
        <v>42248</v>
      </c>
      <c r="F277" s="7">
        <v>2016</v>
      </c>
      <c r="G277" s="8">
        <f>ROUNDDOWN(D277/253,2)</f>
        <v>624.5</v>
      </c>
      <c r="H277" s="8">
        <f>ROUNDDOWN(G277/2,2)</f>
        <v>312.25</v>
      </c>
    </row>
    <row r="278" spans="1:8" x14ac:dyDescent="0.25">
      <c r="A278" s="1" t="s">
        <v>293</v>
      </c>
      <c r="B278" s="86">
        <v>18000</v>
      </c>
      <c r="C278" s="5">
        <v>140000</v>
      </c>
      <c r="D278" s="3">
        <f>B278+C278</f>
        <v>158000</v>
      </c>
      <c r="E278" s="6">
        <v>42248</v>
      </c>
      <c r="F278" s="7">
        <v>2016</v>
      </c>
      <c r="G278" s="8">
        <f>ROUNDDOWN(D278/253,2)</f>
        <v>624.5</v>
      </c>
      <c r="H278" s="8">
        <f>ROUNDDOWN(G278/2,2)</f>
        <v>312.25</v>
      </c>
    </row>
    <row r="279" spans="1:8" x14ac:dyDescent="0.25">
      <c r="A279" s="1" t="s">
        <v>294</v>
      </c>
      <c r="B279" s="86">
        <v>18000</v>
      </c>
      <c r="C279" s="5">
        <v>140000</v>
      </c>
      <c r="D279" s="3">
        <f>B279+C279</f>
        <v>158000</v>
      </c>
      <c r="E279" s="6">
        <v>42248</v>
      </c>
      <c r="F279" s="7">
        <v>2016</v>
      </c>
      <c r="G279" s="8">
        <f>ROUNDDOWN(D279/253,2)</f>
        <v>624.5</v>
      </c>
      <c r="H279" s="8">
        <f>ROUNDDOWN(G279/2,2)</f>
        <v>312.25</v>
      </c>
    </row>
    <row r="280" spans="1:8" x14ac:dyDescent="0.25">
      <c r="A280" s="1" t="s">
        <v>295</v>
      </c>
      <c r="B280" s="86">
        <v>18000</v>
      </c>
      <c r="C280" s="5">
        <v>140000</v>
      </c>
      <c r="D280" s="3">
        <f>B280+C280</f>
        <v>158000</v>
      </c>
      <c r="E280" s="6">
        <v>42248</v>
      </c>
      <c r="F280" s="7">
        <v>2016</v>
      </c>
      <c r="G280" s="8">
        <f>ROUNDDOWN(D280/253,2)</f>
        <v>624.5</v>
      </c>
      <c r="H280" s="8">
        <f>ROUNDDOWN(G280/2,2)</f>
        <v>312.25</v>
      </c>
    </row>
    <row r="281" spans="1:8" x14ac:dyDescent="0.25">
      <c r="A281" s="1" t="s">
        <v>296</v>
      </c>
      <c r="B281" s="86">
        <v>18000</v>
      </c>
      <c r="C281" s="5">
        <v>140000</v>
      </c>
      <c r="D281" s="3">
        <f>B281+C281</f>
        <v>158000</v>
      </c>
      <c r="E281" s="6">
        <v>42248</v>
      </c>
      <c r="F281" s="7">
        <v>2016</v>
      </c>
      <c r="G281" s="8">
        <f>ROUNDDOWN(D281/253,2)</f>
        <v>624.5</v>
      </c>
      <c r="H281" s="8">
        <f>ROUNDDOWN(G281/2,2)</f>
        <v>312.25</v>
      </c>
    </row>
    <row r="282" spans="1:8" x14ac:dyDescent="0.25">
      <c r="A282" s="1" t="s">
        <v>298</v>
      </c>
      <c r="B282" s="86">
        <v>18000</v>
      </c>
      <c r="C282" s="5">
        <v>140000</v>
      </c>
      <c r="D282" s="3">
        <f>B282+C282</f>
        <v>158000</v>
      </c>
      <c r="E282" s="6">
        <v>42248</v>
      </c>
      <c r="F282" s="7">
        <v>2016</v>
      </c>
      <c r="G282" s="8">
        <f>ROUNDDOWN(D282/253,2)</f>
        <v>624.5</v>
      </c>
      <c r="H282" s="8">
        <f>ROUNDDOWN(G282/2,2)</f>
        <v>312.25</v>
      </c>
    </row>
    <row r="283" spans="1:8" x14ac:dyDescent="0.25">
      <c r="A283" s="1" t="s">
        <v>299</v>
      </c>
      <c r="B283" s="86">
        <v>18000</v>
      </c>
      <c r="C283" s="5">
        <v>140000</v>
      </c>
      <c r="D283" s="3">
        <f>B283+C283</f>
        <v>158000</v>
      </c>
      <c r="E283" s="6">
        <v>42248</v>
      </c>
      <c r="F283" s="7">
        <v>2016</v>
      </c>
      <c r="G283" s="8">
        <f>ROUNDDOWN(D283/253,2)</f>
        <v>624.5</v>
      </c>
      <c r="H283" s="8">
        <f>ROUNDDOWN(G283/2,2)</f>
        <v>312.25</v>
      </c>
    </row>
    <row r="284" spans="1:8" x14ac:dyDescent="0.25">
      <c r="A284" s="1" t="s">
        <v>306</v>
      </c>
      <c r="B284" s="86">
        <v>18000</v>
      </c>
      <c r="C284" s="5">
        <v>140000</v>
      </c>
      <c r="D284" s="3">
        <f>B284+C284</f>
        <v>158000</v>
      </c>
      <c r="E284" s="6">
        <v>42248</v>
      </c>
      <c r="F284" s="7">
        <v>2016</v>
      </c>
      <c r="G284" s="8">
        <f>ROUNDDOWN(D284/253,2)</f>
        <v>624.5</v>
      </c>
      <c r="H284" s="8">
        <f>ROUNDDOWN(G284/2,2)</f>
        <v>312.25</v>
      </c>
    </row>
    <row r="285" spans="1:8" x14ac:dyDescent="0.25">
      <c r="A285" s="1" t="s">
        <v>308</v>
      </c>
      <c r="B285" s="86">
        <v>18000</v>
      </c>
      <c r="C285" s="5">
        <v>140000</v>
      </c>
      <c r="D285" s="3">
        <f>B285+C285</f>
        <v>158000</v>
      </c>
      <c r="E285" s="6">
        <v>42248</v>
      </c>
      <c r="F285" s="7">
        <v>2016</v>
      </c>
      <c r="G285" s="8">
        <f>ROUNDDOWN(D285/253,2)</f>
        <v>624.5</v>
      </c>
      <c r="H285" s="8">
        <f>ROUNDDOWN(G285/2,2)</f>
        <v>312.25</v>
      </c>
    </row>
    <row r="286" spans="1:8" x14ac:dyDescent="0.25">
      <c r="A286" s="1" t="s">
        <v>311</v>
      </c>
      <c r="B286" s="86">
        <v>18000</v>
      </c>
      <c r="C286" s="5">
        <v>140000</v>
      </c>
      <c r="D286" s="3">
        <f>B286+C286</f>
        <v>158000</v>
      </c>
      <c r="E286" s="6">
        <v>42248</v>
      </c>
      <c r="F286" s="7">
        <v>2016</v>
      </c>
      <c r="G286" s="8">
        <f>ROUNDDOWN(D286/253,2)</f>
        <v>624.5</v>
      </c>
      <c r="H286" s="8">
        <f>ROUNDDOWN(G286/2,2)</f>
        <v>312.25</v>
      </c>
    </row>
    <row r="287" spans="1:8" x14ac:dyDescent="0.25">
      <c r="A287" s="1" t="s">
        <v>312</v>
      </c>
      <c r="B287" s="86">
        <v>18000</v>
      </c>
      <c r="C287" s="5">
        <v>140000</v>
      </c>
      <c r="D287" s="3">
        <f>B287+C287</f>
        <v>158000</v>
      </c>
      <c r="E287" s="6">
        <v>42248</v>
      </c>
      <c r="F287" s="7">
        <v>2016</v>
      </c>
      <c r="G287" s="8">
        <f>ROUNDDOWN(D287/253,2)</f>
        <v>624.5</v>
      </c>
      <c r="H287" s="8">
        <f>ROUNDDOWN(G287/2,2)</f>
        <v>312.25</v>
      </c>
    </row>
    <row r="288" spans="1:8" x14ac:dyDescent="0.25">
      <c r="A288" s="1" t="s">
        <v>313</v>
      </c>
      <c r="B288" s="86">
        <v>18000</v>
      </c>
      <c r="C288" s="5">
        <v>140000</v>
      </c>
      <c r="D288" s="3">
        <f>B288+C288</f>
        <v>158000</v>
      </c>
      <c r="E288" s="6">
        <v>42248</v>
      </c>
      <c r="F288" s="7">
        <v>2016</v>
      </c>
      <c r="G288" s="8">
        <f>ROUNDDOWN(D288/253,2)</f>
        <v>624.5</v>
      </c>
      <c r="H288" s="8">
        <f>ROUNDDOWN(G288/2,2)</f>
        <v>312.25</v>
      </c>
    </row>
    <row r="289" spans="1:8" x14ac:dyDescent="0.25">
      <c r="A289" s="1" t="s">
        <v>317</v>
      </c>
      <c r="B289" s="86">
        <v>18000</v>
      </c>
      <c r="C289" s="5">
        <v>140000</v>
      </c>
      <c r="D289" s="3">
        <f>B289+C289</f>
        <v>158000</v>
      </c>
      <c r="E289" s="6">
        <v>42248</v>
      </c>
      <c r="F289" s="7">
        <v>2016</v>
      </c>
      <c r="G289" s="8">
        <f>ROUNDDOWN(D289/253,2)</f>
        <v>624.5</v>
      </c>
      <c r="H289" s="8">
        <f>ROUNDDOWN(G289/2,2)</f>
        <v>312.25</v>
      </c>
    </row>
    <row r="290" spans="1:8" x14ac:dyDescent="0.25">
      <c r="A290" s="1" t="s">
        <v>318</v>
      </c>
      <c r="B290" s="86">
        <v>18000</v>
      </c>
      <c r="C290" s="5">
        <v>140000</v>
      </c>
      <c r="D290" s="3">
        <f>B290+C290</f>
        <v>158000</v>
      </c>
      <c r="E290" s="6">
        <v>42248</v>
      </c>
      <c r="F290" s="7">
        <v>2016</v>
      </c>
      <c r="G290" s="8">
        <f>ROUNDDOWN(D290/253,2)</f>
        <v>624.5</v>
      </c>
      <c r="H290" s="8">
        <f>ROUNDDOWN(G290/2,2)</f>
        <v>312.25</v>
      </c>
    </row>
    <row r="291" spans="1:8" x14ac:dyDescent="0.25">
      <c r="A291" s="1" t="s">
        <v>320</v>
      </c>
      <c r="B291" s="86">
        <v>18000</v>
      </c>
      <c r="C291" s="5">
        <v>140000</v>
      </c>
      <c r="D291" s="3">
        <f>B291+C291</f>
        <v>158000</v>
      </c>
      <c r="E291" s="6">
        <v>42248</v>
      </c>
      <c r="F291" s="7">
        <v>2016</v>
      </c>
      <c r="G291" s="8">
        <f>ROUNDDOWN(D291/253,2)</f>
        <v>624.5</v>
      </c>
      <c r="H291" s="8">
        <f>ROUNDDOWN(G291/2,2)</f>
        <v>312.25</v>
      </c>
    </row>
    <row r="292" spans="1:8" x14ac:dyDescent="0.25">
      <c r="A292" s="1" t="s">
        <v>324</v>
      </c>
      <c r="B292" s="86">
        <v>18000</v>
      </c>
      <c r="C292" s="5">
        <v>140000</v>
      </c>
      <c r="D292" s="3">
        <f>B292+C292</f>
        <v>158000</v>
      </c>
      <c r="E292" s="6">
        <v>42248</v>
      </c>
      <c r="F292" s="7">
        <v>2016</v>
      </c>
      <c r="G292" s="8">
        <f>ROUNDDOWN(D292/253,2)</f>
        <v>624.5</v>
      </c>
      <c r="H292" s="8">
        <f>ROUNDDOWN(G292/2,2)</f>
        <v>312.25</v>
      </c>
    </row>
    <row r="293" spans="1:8" x14ac:dyDescent="0.25">
      <c r="A293" s="1" t="s">
        <v>330</v>
      </c>
      <c r="B293" s="86">
        <v>18000</v>
      </c>
      <c r="C293" s="5">
        <v>140000</v>
      </c>
      <c r="D293" s="3">
        <f>B293+C293</f>
        <v>158000</v>
      </c>
      <c r="E293" s="6">
        <v>42248</v>
      </c>
      <c r="F293" s="7">
        <v>2016</v>
      </c>
      <c r="G293" s="8">
        <f>ROUNDDOWN(D293/253,2)</f>
        <v>624.5</v>
      </c>
      <c r="H293" s="8">
        <f>ROUNDDOWN(G293/2,2)</f>
        <v>312.25</v>
      </c>
    </row>
    <row r="294" spans="1:8" x14ac:dyDescent="0.25">
      <c r="A294" s="1" t="s">
        <v>331</v>
      </c>
      <c r="B294" s="86">
        <v>18000</v>
      </c>
      <c r="C294" s="5">
        <v>140000</v>
      </c>
      <c r="D294" s="3">
        <f>B294+C294</f>
        <v>158000</v>
      </c>
      <c r="E294" s="6">
        <v>42248</v>
      </c>
      <c r="F294" s="7">
        <v>2016</v>
      </c>
      <c r="G294" s="8">
        <f>ROUNDDOWN(D294/253,2)</f>
        <v>624.5</v>
      </c>
      <c r="H294" s="8">
        <f>ROUNDDOWN(G294/2,2)</f>
        <v>312.25</v>
      </c>
    </row>
    <row r="295" spans="1:8" x14ac:dyDescent="0.25">
      <c r="A295" s="1" t="s">
        <v>332</v>
      </c>
      <c r="B295" s="86">
        <v>18000</v>
      </c>
      <c r="C295" s="5">
        <v>140000</v>
      </c>
      <c r="D295" s="3">
        <f>B295+C295</f>
        <v>158000</v>
      </c>
      <c r="E295" s="6">
        <v>42248</v>
      </c>
      <c r="F295" s="7">
        <v>2016</v>
      </c>
      <c r="G295" s="8">
        <f>ROUNDDOWN(D295/253,2)</f>
        <v>624.5</v>
      </c>
      <c r="H295" s="8">
        <f>ROUNDDOWN(G295/2,2)</f>
        <v>312.25</v>
      </c>
    </row>
    <row r="296" spans="1:8" x14ac:dyDescent="0.25">
      <c r="A296" s="1" t="s">
        <v>333</v>
      </c>
      <c r="B296" s="86">
        <v>18000</v>
      </c>
      <c r="C296" s="5">
        <v>140000</v>
      </c>
      <c r="D296" s="3">
        <f>B296+C296</f>
        <v>158000</v>
      </c>
      <c r="E296" s="6">
        <v>42248</v>
      </c>
      <c r="F296" s="7">
        <v>2016</v>
      </c>
      <c r="G296" s="8">
        <f>ROUNDDOWN(D296/253,2)</f>
        <v>624.5</v>
      </c>
      <c r="H296" s="8">
        <f>ROUNDDOWN(G296/2,2)</f>
        <v>312.25</v>
      </c>
    </row>
    <row r="297" spans="1:8" x14ac:dyDescent="0.25">
      <c r="A297" s="1" t="s">
        <v>336</v>
      </c>
      <c r="B297" s="86">
        <v>18000</v>
      </c>
      <c r="C297" s="5">
        <v>140000</v>
      </c>
      <c r="D297" s="3">
        <f>B297+C297</f>
        <v>158000</v>
      </c>
      <c r="E297" s="6">
        <v>42248</v>
      </c>
      <c r="F297" s="7">
        <v>2016</v>
      </c>
      <c r="G297" s="8">
        <f>ROUNDDOWN(D297/253,2)</f>
        <v>624.5</v>
      </c>
      <c r="H297" s="8">
        <f>ROUNDDOWN(G297/2,2)</f>
        <v>312.25</v>
      </c>
    </row>
    <row r="298" spans="1:8" x14ac:dyDescent="0.25">
      <c r="A298" s="1" t="s">
        <v>247</v>
      </c>
      <c r="B298" s="86">
        <v>18000</v>
      </c>
      <c r="C298" s="5">
        <v>140000</v>
      </c>
      <c r="D298" s="3">
        <f>B298+C298</f>
        <v>158000</v>
      </c>
      <c r="E298" s="6">
        <v>42248</v>
      </c>
      <c r="F298" s="7">
        <v>2016</v>
      </c>
      <c r="G298" s="8">
        <f>ROUNDDOWN(D298/253,2)</f>
        <v>624.5</v>
      </c>
      <c r="H298" s="8">
        <f>ROUNDDOWN(G298/2,2)</f>
        <v>312.25</v>
      </c>
    </row>
    <row r="299" spans="1:8" x14ac:dyDescent="0.25">
      <c r="A299" s="1" t="s">
        <v>1</v>
      </c>
      <c r="B299" s="86">
        <v>18000</v>
      </c>
      <c r="C299" s="5">
        <v>140000</v>
      </c>
      <c r="D299" s="3">
        <f>B299+C299</f>
        <v>158000</v>
      </c>
      <c r="E299" s="6">
        <v>42248</v>
      </c>
      <c r="F299" s="7">
        <v>2016</v>
      </c>
      <c r="G299" s="8">
        <f>ROUNDDOWN(D299/253,2)</f>
        <v>624.5</v>
      </c>
      <c r="H299" s="8">
        <f>ROUNDDOWN(G299/2,2)</f>
        <v>312.25</v>
      </c>
    </row>
    <row r="300" spans="1:8" x14ac:dyDescent="0.25">
      <c r="A300" s="1" t="s">
        <v>2</v>
      </c>
      <c r="B300" s="86">
        <v>18000</v>
      </c>
      <c r="C300" s="5">
        <v>140000</v>
      </c>
      <c r="D300" s="3">
        <f>B300+C300</f>
        <v>158000</v>
      </c>
      <c r="E300" s="6">
        <v>42248</v>
      </c>
      <c r="F300" s="7">
        <v>2016</v>
      </c>
      <c r="G300" s="8">
        <f>ROUNDDOWN(D300/253,2)</f>
        <v>624.5</v>
      </c>
      <c r="H300" s="8">
        <f>ROUNDDOWN(G300/2,2)</f>
        <v>312.25</v>
      </c>
    </row>
    <row r="301" spans="1:8" x14ac:dyDescent="0.25">
      <c r="A301" s="1" t="s">
        <v>3</v>
      </c>
      <c r="B301" s="86">
        <v>18000</v>
      </c>
      <c r="C301" s="5">
        <v>140000</v>
      </c>
      <c r="D301" s="3">
        <f>B301+C301</f>
        <v>158000</v>
      </c>
      <c r="E301" s="6">
        <v>42248</v>
      </c>
      <c r="F301" s="7">
        <v>2016</v>
      </c>
      <c r="G301" s="8">
        <f>ROUNDDOWN(D301/253,2)</f>
        <v>624.5</v>
      </c>
      <c r="H301" s="8">
        <f>ROUNDDOWN(G301/2,2)</f>
        <v>312.25</v>
      </c>
    </row>
    <row r="302" spans="1:8" x14ac:dyDescent="0.25">
      <c r="A302" s="1" t="s">
        <v>4</v>
      </c>
      <c r="B302" s="86">
        <v>18000</v>
      </c>
      <c r="C302" s="5">
        <v>140000</v>
      </c>
      <c r="D302" s="3">
        <f>B302+C302</f>
        <v>158000</v>
      </c>
      <c r="E302" s="6">
        <v>42248</v>
      </c>
      <c r="F302" s="7">
        <v>2016</v>
      </c>
      <c r="G302" s="8">
        <f>ROUNDDOWN(D302/253,2)</f>
        <v>624.5</v>
      </c>
      <c r="H302" s="8">
        <f>ROUNDDOWN(G302/2,2)</f>
        <v>312.25</v>
      </c>
    </row>
    <row r="303" spans="1:8" x14ac:dyDescent="0.25">
      <c r="A303" s="1" t="s">
        <v>5</v>
      </c>
      <c r="B303" s="86">
        <v>18000</v>
      </c>
      <c r="C303" s="5">
        <v>140000</v>
      </c>
      <c r="D303" s="3">
        <f>B303+C303</f>
        <v>158000</v>
      </c>
      <c r="E303" s="6">
        <v>42248</v>
      </c>
      <c r="F303" s="7">
        <v>2016</v>
      </c>
      <c r="G303" s="8">
        <f>ROUNDDOWN(D303/253,2)</f>
        <v>624.5</v>
      </c>
      <c r="H303" s="8">
        <f>ROUNDDOWN(G303/2,2)</f>
        <v>312.25</v>
      </c>
    </row>
    <row r="304" spans="1:8" x14ac:dyDescent="0.25">
      <c r="A304" s="1" t="s">
        <v>6</v>
      </c>
      <c r="B304" s="86">
        <v>18000</v>
      </c>
      <c r="C304" s="5">
        <v>140000</v>
      </c>
      <c r="D304" s="3">
        <f>B304+C304</f>
        <v>158000</v>
      </c>
      <c r="E304" s="6">
        <v>42248</v>
      </c>
      <c r="F304" s="7">
        <v>2016</v>
      </c>
      <c r="G304" s="8">
        <f>ROUNDDOWN(D304/253,2)</f>
        <v>624.5</v>
      </c>
      <c r="H304" s="8">
        <f>ROUNDDOWN(G304/2,2)</f>
        <v>312.25</v>
      </c>
    </row>
    <row r="305" spans="1:8" x14ac:dyDescent="0.25">
      <c r="A305" s="1" t="s">
        <v>7</v>
      </c>
      <c r="B305" s="86">
        <v>18000</v>
      </c>
      <c r="C305" s="5">
        <v>140000</v>
      </c>
      <c r="D305" s="3">
        <f>B305+C305</f>
        <v>158000</v>
      </c>
      <c r="E305" s="6">
        <v>42248</v>
      </c>
      <c r="F305" s="7">
        <v>2016</v>
      </c>
      <c r="G305" s="8">
        <f>ROUNDDOWN(D305/253,2)</f>
        <v>624.5</v>
      </c>
      <c r="H305" s="8">
        <f>ROUNDDOWN(G305/2,2)</f>
        <v>312.25</v>
      </c>
    </row>
    <row r="306" spans="1:8" x14ac:dyDescent="0.25">
      <c r="A306" s="1" t="s">
        <v>689</v>
      </c>
      <c r="B306" s="86">
        <v>18000</v>
      </c>
      <c r="C306" s="5">
        <v>140000</v>
      </c>
      <c r="D306" s="3">
        <f>B306+C306</f>
        <v>158000</v>
      </c>
      <c r="E306" s="6">
        <v>42248</v>
      </c>
      <c r="F306" s="7">
        <v>2016</v>
      </c>
      <c r="G306" s="8">
        <f>ROUNDDOWN(D306/253,2)</f>
        <v>624.5</v>
      </c>
      <c r="H306" s="8">
        <f>ROUNDDOWN(G306/2,2)</f>
        <v>312.25</v>
      </c>
    </row>
    <row r="307" spans="1:8" x14ac:dyDescent="0.25">
      <c r="A307" s="1" t="s">
        <v>379</v>
      </c>
      <c r="B307" s="86">
        <v>17999.8</v>
      </c>
      <c r="C307" s="5">
        <v>140000</v>
      </c>
      <c r="D307" s="3">
        <f>B307+C307</f>
        <v>157999.79999999999</v>
      </c>
      <c r="E307" s="6">
        <v>42248</v>
      </c>
      <c r="F307" s="7">
        <v>2016</v>
      </c>
      <c r="G307" s="8">
        <f>ROUNDDOWN(D307/253,2)</f>
        <v>624.5</v>
      </c>
      <c r="H307" s="8">
        <f>ROUNDDOWN(G307/2,2)</f>
        <v>312.25</v>
      </c>
    </row>
    <row r="308" spans="1:8" x14ac:dyDescent="0.25">
      <c r="A308" s="1" t="s">
        <v>391</v>
      </c>
      <c r="B308" s="86">
        <v>17999.8</v>
      </c>
      <c r="C308" s="5">
        <v>140000</v>
      </c>
      <c r="D308" s="3">
        <f>B308+C308</f>
        <v>157999.79999999999</v>
      </c>
      <c r="E308" s="6">
        <v>42248</v>
      </c>
      <c r="F308" s="7">
        <v>2016</v>
      </c>
      <c r="G308" s="8">
        <f>ROUNDDOWN(D308/253,2)</f>
        <v>624.5</v>
      </c>
      <c r="H308" s="8">
        <f>ROUNDDOWN(G308/2,2)</f>
        <v>312.25</v>
      </c>
    </row>
    <row r="309" spans="1:8" x14ac:dyDescent="0.25">
      <c r="A309" s="1" t="s">
        <v>255</v>
      </c>
      <c r="B309" s="86">
        <v>17999.8</v>
      </c>
      <c r="C309" s="5">
        <v>140000</v>
      </c>
      <c r="D309" s="3">
        <f>B309+C309</f>
        <v>157999.79999999999</v>
      </c>
      <c r="E309" s="6">
        <v>42248</v>
      </c>
      <c r="F309" s="7">
        <v>2016</v>
      </c>
      <c r="G309" s="8">
        <f>ROUNDDOWN(D309/253,2)</f>
        <v>624.5</v>
      </c>
      <c r="H309" s="8">
        <f>ROUNDDOWN(G309/2,2)</f>
        <v>312.25</v>
      </c>
    </row>
    <row r="310" spans="1:8" x14ac:dyDescent="0.25">
      <c r="A310" s="1" t="s">
        <v>451</v>
      </c>
      <c r="B310" s="86">
        <v>17999.8</v>
      </c>
      <c r="C310" s="5">
        <v>140000</v>
      </c>
      <c r="D310" s="3">
        <f>B310+C310</f>
        <v>157999.79999999999</v>
      </c>
      <c r="E310" s="6">
        <v>42248</v>
      </c>
      <c r="F310" s="7">
        <v>2016</v>
      </c>
      <c r="G310" s="8">
        <f>ROUNDDOWN(D310/253,2)</f>
        <v>624.5</v>
      </c>
      <c r="H310" s="8">
        <f>ROUNDDOWN(G310/2,2)</f>
        <v>312.25</v>
      </c>
    </row>
    <row r="311" spans="1:8" x14ac:dyDescent="0.25">
      <c r="A311" s="1" t="s">
        <v>469</v>
      </c>
      <c r="B311" s="86">
        <v>17999.8</v>
      </c>
      <c r="C311" s="5">
        <v>140000</v>
      </c>
      <c r="D311" s="3">
        <f>B311+C311</f>
        <v>157999.79999999999</v>
      </c>
      <c r="E311" s="6">
        <v>42248</v>
      </c>
      <c r="F311" s="7">
        <v>2016</v>
      </c>
      <c r="G311" s="8">
        <f>ROUNDDOWN(D311/253,2)</f>
        <v>624.5</v>
      </c>
      <c r="H311" s="8">
        <f>ROUNDDOWN(G311/2,2)</f>
        <v>312.25</v>
      </c>
    </row>
    <row r="312" spans="1:8" x14ac:dyDescent="0.25">
      <c r="A312" s="1" t="s">
        <v>471</v>
      </c>
      <c r="B312" s="86">
        <v>17999.8</v>
      </c>
      <c r="C312" s="5">
        <v>140000</v>
      </c>
      <c r="D312" s="3">
        <f>B312+C312</f>
        <v>157999.79999999999</v>
      </c>
      <c r="E312" s="6">
        <v>42248</v>
      </c>
      <c r="F312" s="7">
        <v>2016</v>
      </c>
      <c r="G312" s="8">
        <f>ROUNDDOWN(D312/253,2)</f>
        <v>624.5</v>
      </c>
      <c r="H312" s="8">
        <f>ROUNDDOWN(G312/2,2)</f>
        <v>312.25</v>
      </c>
    </row>
    <row r="313" spans="1:8" x14ac:dyDescent="0.25">
      <c r="A313" s="1" t="s">
        <v>474</v>
      </c>
      <c r="B313" s="86">
        <v>17999.8</v>
      </c>
      <c r="C313" s="5">
        <v>140000</v>
      </c>
      <c r="D313" s="3">
        <f>B313+C313</f>
        <v>157999.79999999999</v>
      </c>
      <c r="E313" s="6">
        <v>42248</v>
      </c>
      <c r="F313" s="7">
        <v>2016</v>
      </c>
      <c r="G313" s="8">
        <f>ROUNDDOWN(D313/253,2)</f>
        <v>624.5</v>
      </c>
      <c r="H313" s="8">
        <f>ROUNDDOWN(G313/2,2)</f>
        <v>312.25</v>
      </c>
    </row>
    <row r="314" spans="1:8" x14ac:dyDescent="0.25">
      <c r="A314" s="1" t="s">
        <v>535</v>
      </c>
      <c r="B314" s="86">
        <v>17999.8</v>
      </c>
      <c r="C314" s="5">
        <v>140000</v>
      </c>
      <c r="D314" s="3">
        <f>B314+C314</f>
        <v>157999.79999999999</v>
      </c>
      <c r="E314" s="6">
        <v>42248</v>
      </c>
      <c r="F314" s="7">
        <v>2016</v>
      </c>
      <c r="G314" s="8">
        <f>ROUNDDOWN(D314/253,2)</f>
        <v>624.5</v>
      </c>
      <c r="H314" s="8">
        <f>ROUNDDOWN(G314/2,2)</f>
        <v>312.25</v>
      </c>
    </row>
    <row r="315" spans="1:8" x14ac:dyDescent="0.25">
      <c r="A315" s="1" t="s">
        <v>560</v>
      </c>
      <c r="B315" s="86">
        <v>17999.8</v>
      </c>
      <c r="C315" s="5">
        <v>140000</v>
      </c>
      <c r="D315" s="3">
        <f>B315+C315</f>
        <v>157999.79999999999</v>
      </c>
      <c r="E315" s="6">
        <v>42248</v>
      </c>
      <c r="F315" s="7">
        <v>2016</v>
      </c>
      <c r="G315" s="8">
        <f>ROUNDDOWN(D315/253,2)</f>
        <v>624.5</v>
      </c>
      <c r="H315" s="8">
        <f>ROUNDDOWN(G315/2,2)</f>
        <v>312.25</v>
      </c>
    </row>
    <row r="316" spans="1:8" x14ac:dyDescent="0.25">
      <c r="A316" s="1" t="s">
        <v>561</v>
      </c>
      <c r="B316" s="86">
        <v>17999.8</v>
      </c>
      <c r="C316" s="5">
        <v>140000</v>
      </c>
      <c r="D316" s="3">
        <f>B316+C316</f>
        <v>157999.79999999999</v>
      </c>
      <c r="E316" s="6">
        <v>42248</v>
      </c>
      <c r="F316" s="7">
        <v>2016</v>
      </c>
      <c r="G316" s="8">
        <f>ROUNDDOWN(D316/253,2)</f>
        <v>624.5</v>
      </c>
      <c r="H316" s="8">
        <f>ROUNDDOWN(G316/2,2)</f>
        <v>312.25</v>
      </c>
    </row>
    <row r="317" spans="1:8" x14ac:dyDescent="0.25">
      <c r="A317" s="1" t="s">
        <v>562</v>
      </c>
      <c r="B317" s="86">
        <v>17999.8</v>
      </c>
      <c r="C317" s="5">
        <v>140000</v>
      </c>
      <c r="D317" s="3">
        <f>B317+C317</f>
        <v>157999.79999999999</v>
      </c>
      <c r="E317" s="6">
        <v>42248</v>
      </c>
      <c r="F317" s="7">
        <v>2016</v>
      </c>
      <c r="G317" s="8">
        <f>ROUNDDOWN(D317/253,2)</f>
        <v>624.5</v>
      </c>
      <c r="H317" s="8">
        <f>ROUNDDOWN(G317/2,2)</f>
        <v>312.25</v>
      </c>
    </row>
    <row r="318" spans="1:8" x14ac:dyDescent="0.25">
      <c r="A318" s="1" t="s">
        <v>563</v>
      </c>
      <c r="B318" s="86">
        <v>17999.8</v>
      </c>
      <c r="C318" s="5">
        <v>140000</v>
      </c>
      <c r="D318" s="3">
        <f>B318+C318</f>
        <v>157999.79999999999</v>
      </c>
      <c r="E318" s="6">
        <v>42248</v>
      </c>
      <c r="F318" s="7">
        <v>2016</v>
      </c>
      <c r="G318" s="8">
        <f>ROUNDDOWN(D318/253,2)</f>
        <v>624.5</v>
      </c>
      <c r="H318" s="8">
        <f>ROUNDDOWN(G318/2,2)</f>
        <v>312.25</v>
      </c>
    </row>
    <row r="319" spans="1:8" x14ac:dyDescent="0.25">
      <c r="A319" s="1" t="s">
        <v>578</v>
      </c>
      <c r="B319" s="86">
        <v>17999.8</v>
      </c>
      <c r="C319" s="5">
        <v>140000</v>
      </c>
      <c r="D319" s="3">
        <f>B319+C319</f>
        <v>157999.79999999999</v>
      </c>
      <c r="E319" s="6">
        <v>42248</v>
      </c>
      <c r="F319" s="7">
        <v>2016</v>
      </c>
      <c r="G319" s="8">
        <f>ROUNDDOWN(D319/253,2)</f>
        <v>624.5</v>
      </c>
      <c r="H319" s="8">
        <f>ROUNDDOWN(G319/2,2)</f>
        <v>312.25</v>
      </c>
    </row>
    <row r="320" spans="1:8" x14ac:dyDescent="0.25">
      <c r="A320" s="1" t="s">
        <v>580</v>
      </c>
      <c r="B320" s="86">
        <v>17999.8</v>
      </c>
      <c r="C320" s="5">
        <v>140000</v>
      </c>
      <c r="D320" s="3">
        <f>B320+C320</f>
        <v>157999.79999999999</v>
      </c>
      <c r="E320" s="6">
        <v>42248</v>
      </c>
      <c r="F320" s="7">
        <v>2016</v>
      </c>
      <c r="G320" s="8">
        <f>ROUNDDOWN(D320/253,2)</f>
        <v>624.5</v>
      </c>
      <c r="H320" s="8">
        <f>ROUNDDOWN(G320/2,2)</f>
        <v>312.25</v>
      </c>
    </row>
    <row r="321" spans="1:8" x14ac:dyDescent="0.25">
      <c r="A321" s="1" t="s">
        <v>586</v>
      </c>
      <c r="B321" s="86">
        <v>17999.8</v>
      </c>
      <c r="C321" s="5">
        <v>140000</v>
      </c>
      <c r="D321" s="3">
        <f>B321+C321</f>
        <v>157999.79999999999</v>
      </c>
      <c r="E321" s="6">
        <v>42248</v>
      </c>
      <c r="F321" s="7">
        <v>2016</v>
      </c>
      <c r="G321" s="8">
        <f>ROUNDDOWN(D321/253,2)</f>
        <v>624.5</v>
      </c>
      <c r="H321" s="8">
        <f>ROUNDDOWN(G321/2,2)</f>
        <v>312.25</v>
      </c>
    </row>
    <row r="322" spans="1:8" x14ac:dyDescent="0.25">
      <c r="A322" s="1" t="s">
        <v>590</v>
      </c>
      <c r="B322" s="86">
        <v>17999.8</v>
      </c>
      <c r="C322" s="5">
        <v>140000</v>
      </c>
      <c r="D322" s="3">
        <f>B322+C322</f>
        <v>157999.79999999999</v>
      </c>
      <c r="E322" s="6">
        <v>42248</v>
      </c>
      <c r="F322" s="7">
        <v>2016</v>
      </c>
      <c r="G322" s="8">
        <f>ROUNDDOWN(D322/253,2)</f>
        <v>624.5</v>
      </c>
      <c r="H322" s="8">
        <f>ROUNDDOWN(G322/2,2)</f>
        <v>312.25</v>
      </c>
    </row>
    <row r="323" spans="1:8" x14ac:dyDescent="0.25">
      <c r="A323" s="1" t="s">
        <v>598</v>
      </c>
      <c r="B323" s="86">
        <v>17999.8</v>
      </c>
      <c r="C323" s="5">
        <v>140000</v>
      </c>
      <c r="D323" s="3">
        <f>B323+C323</f>
        <v>157999.79999999999</v>
      </c>
      <c r="E323" s="6">
        <v>42248</v>
      </c>
      <c r="F323" s="7">
        <v>2016</v>
      </c>
      <c r="G323" s="8">
        <f>ROUNDDOWN(D323/253,2)</f>
        <v>624.5</v>
      </c>
      <c r="H323" s="8">
        <f>ROUNDDOWN(G323/2,2)</f>
        <v>312.25</v>
      </c>
    </row>
    <row r="324" spans="1:8" x14ac:dyDescent="0.25">
      <c r="A324" s="1" t="s">
        <v>609</v>
      </c>
      <c r="B324" s="86">
        <v>17999.8</v>
      </c>
      <c r="C324" s="5">
        <v>140000</v>
      </c>
      <c r="D324" s="3">
        <f>B324+C324</f>
        <v>157999.79999999999</v>
      </c>
      <c r="E324" s="6">
        <v>42248</v>
      </c>
      <c r="F324" s="7">
        <v>2016</v>
      </c>
      <c r="G324" s="8">
        <f>ROUNDDOWN(D324/253,2)</f>
        <v>624.5</v>
      </c>
      <c r="H324" s="8">
        <f>ROUNDDOWN(G324/2,2)</f>
        <v>312.25</v>
      </c>
    </row>
    <row r="325" spans="1:8" x14ac:dyDescent="0.25">
      <c r="A325" s="1" t="s">
        <v>610</v>
      </c>
      <c r="B325" s="86">
        <v>17999.8</v>
      </c>
      <c r="C325" s="5">
        <v>140000</v>
      </c>
      <c r="D325" s="3">
        <f>B325+C325</f>
        <v>157999.79999999999</v>
      </c>
      <c r="E325" s="6">
        <v>42248</v>
      </c>
      <c r="F325" s="7">
        <v>2016</v>
      </c>
      <c r="G325" s="8">
        <f>ROUNDDOWN(D325/253,2)</f>
        <v>624.5</v>
      </c>
      <c r="H325" s="8">
        <f>ROUNDDOWN(G325/2,2)</f>
        <v>312.25</v>
      </c>
    </row>
    <row r="326" spans="1:8" x14ac:dyDescent="0.25">
      <c r="A326" s="1" t="s">
        <v>630</v>
      </c>
      <c r="B326" s="86">
        <v>17999.8</v>
      </c>
      <c r="C326" s="5">
        <v>140000</v>
      </c>
      <c r="D326" s="3">
        <f>B326+C326</f>
        <v>157999.79999999999</v>
      </c>
      <c r="E326" s="6">
        <v>42248</v>
      </c>
      <c r="F326" s="7">
        <v>2016</v>
      </c>
      <c r="G326" s="8">
        <f>ROUNDDOWN(D326/253,2)</f>
        <v>624.5</v>
      </c>
      <c r="H326" s="8">
        <f>ROUNDDOWN(G326/2,2)</f>
        <v>312.25</v>
      </c>
    </row>
    <row r="327" spans="1:8" x14ac:dyDescent="0.25">
      <c r="A327" s="1" t="s">
        <v>666</v>
      </c>
      <c r="B327" s="86">
        <v>17999.8</v>
      </c>
      <c r="C327" s="5">
        <v>140000</v>
      </c>
      <c r="D327" s="3">
        <f>B327+C327</f>
        <v>157999.79999999999</v>
      </c>
      <c r="E327" s="6">
        <v>42248</v>
      </c>
      <c r="F327" s="7">
        <v>2016</v>
      </c>
      <c r="G327" s="8">
        <f>ROUNDDOWN(D327/253,2)</f>
        <v>624.5</v>
      </c>
      <c r="H327" s="8">
        <f>ROUNDDOWN(G327/2,2)</f>
        <v>312.25</v>
      </c>
    </row>
    <row r="328" spans="1:8" x14ac:dyDescent="0.25">
      <c r="A328" s="1" t="s">
        <v>286</v>
      </c>
      <c r="B328" s="86">
        <v>17999.8</v>
      </c>
      <c r="C328" s="5">
        <v>140000</v>
      </c>
      <c r="D328" s="3">
        <f>B328+C328</f>
        <v>157999.79999999999</v>
      </c>
      <c r="E328" s="6">
        <v>42248</v>
      </c>
      <c r="F328" s="7">
        <v>2016</v>
      </c>
      <c r="G328" s="8">
        <f>ROUNDDOWN(D328/253,2)</f>
        <v>624.5</v>
      </c>
      <c r="H328" s="8">
        <f>ROUNDDOWN(G328/2,2)</f>
        <v>312.25</v>
      </c>
    </row>
    <row r="329" spans="1:8" x14ac:dyDescent="0.25">
      <c r="A329" s="1" t="s">
        <v>305</v>
      </c>
      <c r="B329" s="86">
        <v>17999.8</v>
      </c>
      <c r="C329" s="5">
        <v>140000</v>
      </c>
      <c r="D329" s="3">
        <f>B329+C329</f>
        <v>157999.79999999999</v>
      </c>
      <c r="E329" s="6">
        <v>42248</v>
      </c>
      <c r="F329" s="7">
        <v>2016</v>
      </c>
      <c r="G329" s="8">
        <f>ROUNDDOWN(D329/253,2)</f>
        <v>624.5</v>
      </c>
      <c r="H329" s="8">
        <f>ROUNDDOWN(G329/2,2)</f>
        <v>312.25</v>
      </c>
    </row>
    <row r="330" spans="1:8" x14ac:dyDescent="0.25">
      <c r="A330" s="1" t="s">
        <v>334</v>
      </c>
      <c r="B330" s="86">
        <v>17999.8</v>
      </c>
      <c r="C330" s="5">
        <v>140000</v>
      </c>
      <c r="D330" s="3">
        <f>B330+C330</f>
        <v>157999.79999999999</v>
      </c>
      <c r="E330" s="6">
        <v>42248</v>
      </c>
      <c r="F330" s="7">
        <v>2016</v>
      </c>
      <c r="G330" s="8">
        <f>ROUNDDOWN(D330/253,2)</f>
        <v>624.5</v>
      </c>
      <c r="H330" s="8">
        <f>ROUNDDOWN(G330/2,2)</f>
        <v>312.25</v>
      </c>
    </row>
    <row r="331" spans="1:8" ht="30" x14ac:dyDescent="0.25">
      <c r="A331" s="1" t="s">
        <v>10</v>
      </c>
      <c r="B331" s="86">
        <v>17999.8</v>
      </c>
      <c r="C331" s="5">
        <v>140000</v>
      </c>
      <c r="D331" s="3">
        <f>B331+C331</f>
        <v>157999.79999999999</v>
      </c>
      <c r="E331" s="6">
        <v>42248</v>
      </c>
      <c r="F331" s="7">
        <v>2016</v>
      </c>
      <c r="G331" s="8">
        <f>ROUNDDOWN(D331/253,2)</f>
        <v>624.5</v>
      </c>
      <c r="H331" s="8">
        <f>ROUNDDOWN(G331/2,2)</f>
        <v>312.25</v>
      </c>
    </row>
    <row r="332" spans="1:8" ht="30" x14ac:dyDescent="0.25">
      <c r="A332" s="1" t="s">
        <v>11</v>
      </c>
      <c r="B332" s="86">
        <v>17999.8</v>
      </c>
      <c r="C332" s="5">
        <v>140000</v>
      </c>
      <c r="D332" s="3">
        <f>B332+C332</f>
        <v>157999.79999999999</v>
      </c>
      <c r="E332" s="6">
        <v>42248</v>
      </c>
      <c r="F332" s="7">
        <v>2016</v>
      </c>
      <c r="G332" s="8">
        <f>ROUNDDOWN(D332/253,2)</f>
        <v>624.5</v>
      </c>
      <c r="H332" s="8">
        <f>ROUNDDOWN(G332/2,2)</f>
        <v>312.25</v>
      </c>
    </row>
    <row r="333" spans="1:8" ht="30" x14ac:dyDescent="0.25">
      <c r="A333" s="1" t="s">
        <v>12</v>
      </c>
      <c r="B333" s="86">
        <v>17999.8</v>
      </c>
      <c r="C333" s="5">
        <v>140000</v>
      </c>
      <c r="D333" s="3">
        <f>B333+C333</f>
        <v>157999.79999999999</v>
      </c>
      <c r="E333" s="6">
        <v>42248</v>
      </c>
      <c r="F333" s="7">
        <v>2016</v>
      </c>
      <c r="G333" s="8">
        <f>ROUNDDOWN(D333/253,2)</f>
        <v>624.5</v>
      </c>
      <c r="H333" s="8">
        <f>ROUNDDOWN(G333/2,2)</f>
        <v>312.25</v>
      </c>
    </row>
    <row r="334" spans="1:8" ht="30" x14ac:dyDescent="0.25">
      <c r="A334" s="1" t="s">
        <v>13</v>
      </c>
      <c r="B334" s="86">
        <v>17999.8</v>
      </c>
      <c r="C334" s="5">
        <v>140000</v>
      </c>
      <c r="D334" s="3">
        <f>B334+C334</f>
        <v>157999.79999999999</v>
      </c>
      <c r="E334" s="6">
        <v>42248</v>
      </c>
      <c r="F334" s="7">
        <v>2016</v>
      </c>
      <c r="G334" s="8">
        <f>ROUNDDOWN(D334/253,2)</f>
        <v>624.5</v>
      </c>
      <c r="H334" s="8">
        <f>ROUNDDOWN(G334/2,2)</f>
        <v>312.25</v>
      </c>
    </row>
    <row r="335" spans="1:8" x14ac:dyDescent="0.25">
      <c r="A335" s="1" t="s">
        <v>394</v>
      </c>
      <c r="B335" s="86">
        <v>17980.96</v>
      </c>
      <c r="C335" s="5">
        <v>140000</v>
      </c>
      <c r="D335" s="3">
        <f>B335+C335</f>
        <v>157980.96</v>
      </c>
      <c r="E335" s="6">
        <v>42370</v>
      </c>
      <c r="F335" s="7">
        <v>2016</v>
      </c>
      <c r="G335" s="8">
        <f>ROUNDDOWN(D335/253,2)</f>
        <v>624.42999999999995</v>
      </c>
      <c r="H335" s="8">
        <f>ROUNDDOWN(G335/2,2)</f>
        <v>312.20999999999998</v>
      </c>
    </row>
    <row r="336" spans="1:8" x14ac:dyDescent="0.25">
      <c r="A336" s="1" t="s">
        <v>581</v>
      </c>
      <c r="B336" s="86">
        <v>17980.96</v>
      </c>
      <c r="C336" s="5">
        <v>140000</v>
      </c>
      <c r="D336" s="3">
        <f>B336+C336</f>
        <v>157980.96</v>
      </c>
      <c r="E336" s="6">
        <v>42370</v>
      </c>
      <c r="F336" s="7">
        <v>2016</v>
      </c>
      <c r="G336" s="8">
        <f>ROUNDDOWN(D336/253,2)</f>
        <v>624.42999999999995</v>
      </c>
      <c r="H336" s="8">
        <f>ROUNDDOWN(G336/2,2)</f>
        <v>312.20999999999998</v>
      </c>
    </row>
    <row r="337" spans="1:8" x14ac:dyDescent="0.25">
      <c r="A337" s="1" t="s">
        <v>274</v>
      </c>
      <c r="B337" s="86">
        <v>17980.96</v>
      </c>
      <c r="C337" s="5">
        <v>140000</v>
      </c>
      <c r="D337" s="3">
        <f>B337+C337</f>
        <v>157980.96</v>
      </c>
      <c r="E337" s="6">
        <v>42370</v>
      </c>
      <c r="F337" s="7">
        <v>2016</v>
      </c>
      <c r="G337" s="8">
        <f>ROUNDDOWN(D337/253,2)</f>
        <v>624.42999999999995</v>
      </c>
      <c r="H337" s="8">
        <f>ROUNDDOWN(G337/2,2)</f>
        <v>312.20999999999998</v>
      </c>
    </row>
    <row r="338" spans="1:8" x14ac:dyDescent="0.25">
      <c r="A338" s="1" t="s">
        <v>607</v>
      </c>
      <c r="B338" s="86">
        <v>17976</v>
      </c>
      <c r="C338" s="5">
        <v>140000</v>
      </c>
      <c r="D338" s="3">
        <f>B338+C338</f>
        <v>157976</v>
      </c>
      <c r="E338" s="6">
        <v>42248</v>
      </c>
      <c r="F338" s="7">
        <v>2016</v>
      </c>
      <c r="G338" s="8">
        <f>ROUNDDOWN(D338/253,2)</f>
        <v>624.41</v>
      </c>
      <c r="H338" s="8">
        <f>ROUNDDOWN(G338/2,2)</f>
        <v>312.2</v>
      </c>
    </row>
    <row r="339" spans="1:8" x14ac:dyDescent="0.25">
      <c r="A339" s="1" t="s">
        <v>509</v>
      </c>
      <c r="B339" s="86">
        <v>17973</v>
      </c>
      <c r="C339" s="5">
        <v>140000</v>
      </c>
      <c r="D339" s="3">
        <f>B339+C339</f>
        <v>157973</v>
      </c>
      <c r="E339" s="6">
        <v>42248</v>
      </c>
      <c r="F339" s="7">
        <v>2016</v>
      </c>
      <c r="G339" s="8">
        <f>ROUNDDOWN(D339/253,2)</f>
        <v>624.39</v>
      </c>
      <c r="H339" s="8">
        <f>ROUNDDOWN(G339/2,2)</f>
        <v>312.19</v>
      </c>
    </row>
    <row r="340" spans="1:8" x14ac:dyDescent="0.25">
      <c r="A340" s="1" t="s">
        <v>263</v>
      </c>
      <c r="B340" s="86">
        <v>17600</v>
      </c>
      <c r="C340" s="5">
        <v>140000</v>
      </c>
      <c r="D340" s="3">
        <f>B340+C340</f>
        <v>157600</v>
      </c>
      <c r="E340" s="6">
        <v>42248</v>
      </c>
      <c r="F340" s="7">
        <v>2016</v>
      </c>
      <c r="G340" s="8">
        <f>ROUNDDOWN(D340/253,2)</f>
        <v>622.91999999999996</v>
      </c>
      <c r="H340" s="8">
        <f>ROUNDDOWN(G340/2,2)</f>
        <v>311.45999999999998</v>
      </c>
    </row>
    <row r="341" spans="1:8" x14ac:dyDescent="0.25">
      <c r="A341" s="1" t="s">
        <v>688</v>
      </c>
      <c r="B341" s="86">
        <v>17600</v>
      </c>
      <c r="C341" s="5">
        <v>140000</v>
      </c>
      <c r="D341" s="3">
        <f>B341+C341</f>
        <v>157600</v>
      </c>
      <c r="E341" s="6">
        <v>42248</v>
      </c>
      <c r="F341" s="7">
        <v>2016</v>
      </c>
      <c r="G341" s="8">
        <f>ROUNDDOWN(D341/253,2)</f>
        <v>622.91999999999996</v>
      </c>
      <c r="H341" s="8">
        <f>ROUNDDOWN(G341/2,2)</f>
        <v>311.45999999999998</v>
      </c>
    </row>
    <row r="342" spans="1:8" x14ac:dyDescent="0.25">
      <c r="A342" s="1" t="s">
        <v>603</v>
      </c>
      <c r="B342" s="86">
        <v>17350</v>
      </c>
      <c r="C342" s="5">
        <v>140000</v>
      </c>
      <c r="D342" s="3">
        <f>B342+C342</f>
        <v>157350</v>
      </c>
      <c r="E342" s="6">
        <v>42248</v>
      </c>
      <c r="F342" s="7">
        <v>2016</v>
      </c>
      <c r="G342" s="8">
        <f>ROUNDDOWN(D342/253,2)</f>
        <v>621.92999999999995</v>
      </c>
      <c r="H342" s="8">
        <f>ROUNDDOWN(G342/2,2)</f>
        <v>310.95999999999998</v>
      </c>
    </row>
    <row r="343" spans="1:8" x14ac:dyDescent="0.25">
      <c r="A343" s="1" t="s">
        <v>350</v>
      </c>
      <c r="B343" s="86">
        <v>17250</v>
      </c>
      <c r="C343" s="5">
        <v>140000</v>
      </c>
      <c r="D343" s="3">
        <f>B343+C343</f>
        <v>157250</v>
      </c>
      <c r="E343" s="6">
        <v>42248</v>
      </c>
      <c r="F343" s="7">
        <v>2016</v>
      </c>
      <c r="G343" s="8">
        <f>ROUNDDOWN(D343/253,2)</f>
        <v>621.54</v>
      </c>
      <c r="H343" s="8">
        <f>ROUNDDOWN(G343/2,2)</f>
        <v>310.77</v>
      </c>
    </row>
    <row r="344" spans="1:8" x14ac:dyDescent="0.25">
      <c r="A344" s="1" t="s">
        <v>687</v>
      </c>
      <c r="B344" s="86">
        <v>16800</v>
      </c>
      <c r="C344" s="5">
        <v>140000</v>
      </c>
      <c r="D344" s="3">
        <f>B344+C344</f>
        <v>156800</v>
      </c>
      <c r="E344" s="6">
        <v>42370</v>
      </c>
      <c r="F344" s="7">
        <v>2016</v>
      </c>
      <c r="G344" s="8">
        <f>ROUNDDOWN(D344/253,2)</f>
        <v>619.76</v>
      </c>
      <c r="H344" s="8">
        <f>ROUNDDOWN(G344/2,2)</f>
        <v>309.88</v>
      </c>
    </row>
    <row r="345" spans="1:8" x14ac:dyDescent="0.25">
      <c r="A345" s="1" t="s">
        <v>323</v>
      </c>
      <c r="B345" s="86">
        <v>16800</v>
      </c>
      <c r="C345" s="5">
        <v>140000</v>
      </c>
      <c r="D345" s="3">
        <f>B345+C345</f>
        <v>156800</v>
      </c>
      <c r="E345" s="6">
        <v>42248</v>
      </c>
      <c r="F345" s="7">
        <v>2016</v>
      </c>
      <c r="G345" s="8">
        <f>ROUNDDOWN(D345/253,2)</f>
        <v>619.76</v>
      </c>
      <c r="H345" s="8">
        <f>ROUNDDOWN(G345/2,2)</f>
        <v>309.88</v>
      </c>
    </row>
    <row r="346" spans="1:8" x14ac:dyDescent="0.25">
      <c r="A346" s="1" t="s">
        <v>667</v>
      </c>
      <c r="B346" s="86">
        <v>16104</v>
      </c>
      <c r="C346" s="5">
        <v>140000</v>
      </c>
      <c r="D346" s="3">
        <f>B346+C346</f>
        <v>156104</v>
      </c>
      <c r="E346" s="6">
        <v>42248</v>
      </c>
      <c r="F346" s="7">
        <v>2016</v>
      </c>
      <c r="G346" s="8">
        <f>ROUNDDOWN(D346/253,2)</f>
        <v>617.01</v>
      </c>
      <c r="H346" s="8">
        <f>ROUNDDOWN(G346/2,2)</f>
        <v>308.5</v>
      </c>
    </row>
    <row r="347" spans="1:8" x14ac:dyDescent="0.25">
      <c r="A347" s="1" t="s">
        <v>393</v>
      </c>
      <c r="B347" s="86">
        <v>15800</v>
      </c>
      <c r="C347" s="5">
        <v>140000</v>
      </c>
      <c r="D347" s="3">
        <f>B347+C347</f>
        <v>155800</v>
      </c>
      <c r="E347" s="6">
        <v>42248</v>
      </c>
      <c r="F347" s="7">
        <v>2016</v>
      </c>
      <c r="G347" s="8">
        <f>ROUNDDOWN(D347/253,2)</f>
        <v>615.80999999999995</v>
      </c>
      <c r="H347" s="8">
        <f>ROUNDDOWN(G347/2,2)</f>
        <v>307.89999999999998</v>
      </c>
    </row>
    <row r="348" spans="1:8" x14ac:dyDescent="0.25">
      <c r="A348" s="1" t="s">
        <v>396</v>
      </c>
      <c r="B348" s="86">
        <v>15627</v>
      </c>
      <c r="C348" s="5">
        <v>140000</v>
      </c>
      <c r="D348" s="3">
        <f>B348+C348</f>
        <v>155627</v>
      </c>
      <c r="E348" s="6">
        <v>42278</v>
      </c>
      <c r="F348" s="7">
        <v>2016</v>
      </c>
      <c r="G348" s="8">
        <f>ROUNDDOWN(D348/253,2)</f>
        <v>615.12</v>
      </c>
      <c r="H348" s="8">
        <f>ROUNDDOWN(G348/2,2)</f>
        <v>307.56</v>
      </c>
    </row>
    <row r="349" spans="1:8" x14ac:dyDescent="0.25">
      <c r="A349" s="1" t="s">
        <v>254</v>
      </c>
      <c r="B349" s="73">
        <v>15627</v>
      </c>
      <c r="C349" s="5">
        <v>140000</v>
      </c>
      <c r="D349" s="9">
        <f>B349+C349</f>
        <v>155627</v>
      </c>
      <c r="E349" s="6">
        <v>42278</v>
      </c>
      <c r="F349" s="7">
        <v>2016</v>
      </c>
      <c r="G349" s="8">
        <f>ROUNDDOWN(D349/253,2)</f>
        <v>615.12</v>
      </c>
      <c r="H349" s="8">
        <f>ROUNDDOWN(G349/2,2)</f>
        <v>307.56</v>
      </c>
    </row>
    <row r="350" spans="1:8" x14ac:dyDescent="0.25">
      <c r="A350" s="1" t="s">
        <v>449</v>
      </c>
      <c r="B350" s="73">
        <v>15627</v>
      </c>
      <c r="C350" s="5">
        <v>140000</v>
      </c>
      <c r="D350" s="9">
        <f>B350+C350</f>
        <v>155627</v>
      </c>
      <c r="E350" s="6">
        <v>42248</v>
      </c>
      <c r="F350" s="7">
        <v>2016</v>
      </c>
      <c r="G350" s="14">
        <f>ROUNDDOWN(D350/253,2)</f>
        <v>615.12</v>
      </c>
      <c r="H350" s="8">
        <f>ROUNDDOWN(G350/2,2)</f>
        <v>307.56</v>
      </c>
    </row>
    <row r="351" spans="1:8" x14ac:dyDescent="0.25">
      <c r="A351" s="1" t="s">
        <v>600</v>
      </c>
      <c r="B351" s="73">
        <v>15627</v>
      </c>
      <c r="C351" s="5">
        <v>140000</v>
      </c>
      <c r="D351" s="9">
        <f>B351+C351</f>
        <v>155627</v>
      </c>
      <c r="E351" s="6">
        <v>42278</v>
      </c>
      <c r="F351" s="7">
        <v>2016</v>
      </c>
      <c r="G351" s="14">
        <f>ROUNDDOWN(D351/253,2)</f>
        <v>615.12</v>
      </c>
      <c r="H351" s="8">
        <f>ROUNDDOWN(G351/2,2)</f>
        <v>307.56</v>
      </c>
    </row>
    <row r="352" spans="1:8" x14ac:dyDescent="0.25">
      <c r="A352" s="1" t="s">
        <v>605</v>
      </c>
      <c r="B352" s="86">
        <v>15627</v>
      </c>
      <c r="C352" s="5">
        <v>140000</v>
      </c>
      <c r="D352" s="3">
        <f>B352+C352</f>
        <v>155627</v>
      </c>
      <c r="E352" s="6">
        <v>42278</v>
      </c>
      <c r="F352" s="7">
        <v>2016</v>
      </c>
      <c r="G352" s="8">
        <f>ROUNDDOWN(D352/253,2)</f>
        <v>615.12</v>
      </c>
      <c r="H352" s="8">
        <f>ROUNDDOWN(G352/2,2)</f>
        <v>307.56</v>
      </c>
    </row>
    <row r="353" spans="1:8" x14ac:dyDescent="0.25">
      <c r="A353" s="1" t="s">
        <v>627</v>
      </c>
      <c r="B353" s="86">
        <v>15627</v>
      </c>
      <c r="C353" s="5">
        <v>140000</v>
      </c>
      <c r="D353" s="3">
        <f>B353+C353</f>
        <v>155627</v>
      </c>
      <c r="E353" s="6">
        <v>42278</v>
      </c>
      <c r="F353" s="7">
        <v>2016</v>
      </c>
      <c r="G353" s="8">
        <f>ROUNDDOWN(D353/253,2)</f>
        <v>615.12</v>
      </c>
      <c r="H353" s="8">
        <f>ROUNDDOWN(G353/2,2)</f>
        <v>307.56</v>
      </c>
    </row>
    <row r="354" spans="1:8" x14ac:dyDescent="0.25">
      <c r="A354" s="1" t="s">
        <v>665</v>
      </c>
      <c r="B354" s="86">
        <v>15627</v>
      </c>
      <c r="C354" s="5">
        <v>140000</v>
      </c>
      <c r="D354" s="3">
        <f>B354+C354</f>
        <v>155627</v>
      </c>
      <c r="E354" s="6">
        <v>42278</v>
      </c>
      <c r="F354" s="7">
        <v>2016</v>
      </c>
      <c r="G354" s="8">
        <f>ROUNDDOWN(D354/253,2)</f>
        <v>615.12</v>
      </c>
      <c r="H354" s="8">
        <f>ROUNDDOWN(G354/2,2)</f>
        <v>307.56</v>
      </c>
    </row>
    <row r="355" spans="1:8" x14ac:dyDescent="0.25">
      <c r="A355" s="1" t="s">
        <v>675</v>
      </c>
      <c r="B355" s="86">
        <v>15627</v>
      </c>
      <c r="C355" s="5">
        <v>140000</v>
      </c>
      <c r="D355" s="3">
        <f>B355+C355</f>
        <v>155627</v>
      </c>
      <c r="E355" s="6">
        <v>42248</v>
      </c>
      <c r="F355" s="7">
        <v>2016</v>
      </c>
      <c r="G355" s="8">
        <f>ROUNDDOWN(D355/253,2)</f>
        <v>615.12</v>
      </c>
      <c r="H355" s="8">
        <f>ROUNDDOWN(G355/2,2)</f>
        <v>307.56</v>
      </c>
    </row>
    <row r="356" spans="1:8" x14ac:dyDescent="0.25">
      <c r="A356" s="1" t="s">
        <v>358</v>
      </c>
      <c r="B356" s="73">
        <v>15450</v>
      </c>
      <c r="C356" s="5">
        <v>140000</v>
      </c>
      <c r="D356" s="9">
        <f>B356+C356</f>
        <v>155450</v>
      </c>
      <c r="E356" s="6">
        <v>42248</v>
      </c>
      <c r="F356" s="7">
        <v>2016</v>
      </c>
      <c r="G356" s="14">
        <f>ROUNDDOWN(D356/253,2)</f>
        <v>614.41999999999996</v>
      </c>
      <c r="H356" s="8">
        <f>ROUNDDOWN(G356/2,2)</f>
        <v>307.20999999999998</v>
      </c>
    </row>
    <row r="357" spans="1:8" x14ac:dyDescent="0.25">
      <c r="A357" s="1" t="s">
        <v>406</v>
      </c>
      <c r="B357" s="73">
        <v>15450</v>
      </c>
      <c r="C357" s="5">
        <v>140000</v>
      </c>
      <c r="D357" s="9">
        <f>B357+C357</f>
        <v>155450</v>
      </c>
      <c r="E357" s="6">
        <v>42248</v>
      </c>
      <c r="F357" s="7">
        <v>2016</v>
      </c>
      <c r="G357" s="14">
        <f>ROUNDDOWN(D357/253,2)</f>
        <v>614.41999999999996</v>
      </c>
      <c r="H357" s="8">
        <f>ROUNDDOWN(G357/2,2)</f>
        <v>307.20999999999998</v>
      </c>
    </row>
    <row r="358" spans="1:8" x14ac:dyDescent="0.25">
      <c r="A358" s="1" t="s">
        <v>409</v>
      </c>
      <c r="B358" s="73">
        <v>15450</v>
      </c>
      <c r="C358" s="5">
        <v>140000</v>
      </c>
      <c r="D358" s="9">
        <f>B358+C358</f>
        <v>155450</v>
      </c>
      <c r="E358" s="6">
        <v>42248</v>
      </c>
      <c r="F358" s="7">
        <v>2016</v>
      </c>
      <c r="G358" s="14">
        <f>ROUNDDOWN(D358/253,2)</f>
        <v>614.41999999999996</v>
      </c>
      <c r="H358" s="8">
        <f>ROUNDDOWN(G358/2,2)</f>
        <v>307.20999999999998</v>
      </c>
    </row>
    <row r="359" spans="1:8" x14ac:dyDescent="0.25">
      <c r="A359" s="1" t="s">
        <v>448</v>
      </c>
      <c r="B359" s="73">
        <v>15450</v>
      </c>
      <c r="C359" s="5">
        <v>140000</v>
      </c>
      <c r="D359" s="9">
        <f>B359+C359</f>
        <v>155450</v>
      </c>
      <c r="E359" s="6">
        <v>42248</v>
      </c>
      <c r="F359" s="7">
        <v>2016</v>
      </c>
      <c r="G359" s="14">
        <f>ROUNDDOWN(D359/253,2)</f>
        <v>614.41999999999996</v>
      </c>
      <c r="H359" s="8">
        <f>ROUNDDOWN(G359/2,2)</f>
        <v>307.20999999999998</v>
      </c>
    </row>
    <row r="360" spans="1:8" x14ac:dyDescent="0.25">
      <c r="A360" s="1" t="s">
        <v>481</v>
      </c>
      <c r="B360" s="73">
        <v>15450</v>
      </c>
      <c r="C360" s="5">
        <v>140000</v>
      </c>
      <c r="D360" s="9">
        <f>B360+C360</f>
        <v>155450</v>
      </c>
      <c r="E360" s="6">
        <v>42248</v>
      </c>
      <c r="F360" s="7">
        <v>2016</v>
      </c>
      <c r="G360" s="14">
        <f>ROUNDDOWN(D360/253,2)</f>
        <v>614.41999999999996</v>
      </c>
      <c r="H360" s="8">
        <f>ROUNDDOWN(G360/2,2)</f>
        <v>307.20999999999998</v>
      </c>
    </row>
    <row r="361" spans="1:8" x14ac:dyDescent="0.25">
      <c r="A361" s="1" t="s">
        <v>565</v>
      </c>
      <c r="B361" s="73">
        <v>15450</v>
      </c>
      <c r="C361" s="5">
        <v>140000</v>
      </c>
      <c r="D361" s="9">
        <f>B361+C361</f>
        <v>155450</v>
      </c>
      <c r="E361" s="6">
        <v>42248</v>
      </c>
      <c r="F361" s="7">
        <v>2016</v>
      </c>
      <c r="G361" s="14">
        <f>ROUNDDOWN(D361/253,2)</f>
        <v>614.41999999999996</v>
      </c>
      <c r="H361" s="8">
        <f>ROUNDDOWN(G361/2,2)</f>
        <v>307.20999999999998</v>
      </c>
    </row>
    <row r="362" spans="1:8" x14ac:dyDescent="0.25">
      <c r="A362" s="1" t="s">
        <v>584</v>
      </c>
      <c r="B362" s="73">
        <v>15450</v>
      </c>
      <c r="C362" s="5">
        <v>140000</v>
      </c>
      <c r="D362" s="9">
        <f>B362+C362</f>
        <v>155450</v>
      </c>
      <c r="E362" s="6">
        <v>42248</v>
      </c>
      <c r="F362" s="7">
        <v>2016</v>
      </c>
      <c r="G362" s="14">
        <f>ROUNDDOWN(D362/253,2)</f>
        <v>614.41999999999996</v>
      </c>
      <c r="H362" s="8">
        <f>ROUNDDOWN(G362/2,2)</f>
        <v>307.20999999999998</v>
      </c>
    </row>
    <row r="363" spans="1:8" x14ac:dyDescent="0.25">
      <c r="A363" s="1" t="s">
        <v>272</v>
      </c>
      <c r="B363" s="73">
        <v>15450</v>
      </c>
      <c r="C363" s="5">
        <v>140000</v>
      </c>
      <c r="D363" s="9">
        <f>B363+C363</f>
        <v>155450</v>
      </c>
      <c r="E363" s="6">
        <v>42248</v>
      </c>
      <c r="F363" s="7">
        <v>2016</v>
      </c>
      <c r="G363" s="14">
        <f>ROUNDDOWN(D363/253,2)</f>
        <v>614.41999999999996</v>
      </c>
      <c r="H363" s="8">
        <f>ROUNDDOWN(G363/2,2)</f>
        <v>307.20999999999998</v>
      </c>
    </row>
    <row r="364" spans="1:8" x14ac:dyDescent="0.25">
      <c r="A364" s="1" t="s">
        <v>617</v>
      </c>
      <c r="B364" s="73">
        <v>15450</v>
      </c>
      <c r="C364" s="5">
        <v>140000</v>
      </c>
      <c r="D364" s="9">
        <f>B364+C364</f>
        <v>155450</v>
      </c>
      <c r="E364" s="6">
        <v>42248</v>
      </c>
      <c r="F364" s="7">
        <v>2016</v>
      </c>
      <c r="G364" s="14">
        <f>ROUNDDOWN(D364/253,2)</f>
        <v>614.41999999999996</v>
      </c>
      <c r="H364" s="8">
        <f>ROUNDDOWN(G364/2,2)</f>
        <v>307.20999999999998</v>
      </c>
    </row>
    <row r="365" spans="1:8" x14ac:dyDescent="0.25">
      <c r="A365" s="1" t="s">
        <v>618</v>
      </c>
      <c r="B365" s="73">
        <v>15450</v>
      </c>
      <c r="C365" s="5">
        <v>140000</v>
      </c>
      <c r="D365" s="9">
        <f>B365+C365</f>
        <v>155450</v>
      </c>
      <c r="E365" s="6">
        <v>42248</v>
      </c>
      <c r="F365" s="7">
        <v>2016</v>
      </c>
      <c r="G365" s="14">
        <f>ROUNDDOWN(D365/253,2)</f>
        <v>614.41999999999996</v>
      </c>
      <c r="H365" s="8">
        <f>ROUNDDOWN(G365/2,2)</f>
        <v>307.20999999999998</v>
      </c>
    </row>
    <row r="366" spans="1:8" x14ac:dyDescent="0.25">
      <c r="A366" s="1" t="s">
        <v>622</v>
      </c>
      <c r="B366" s="73">
        <v>15450</v>
      </c>
      <c r="C366" s="5">
        <v>140000</v>
      </c>
      <c r="D366" s="9">
        <f>B366+C366</f>
        <v>155450</v>
      </c>
      <c r="E366" s="6">
        <v>42248</v>
      </c>
      <c r="F366" s="7">
        <v>2016</v>
      </c>
      <c r="G366" s="14">
        <f>ROUNDDOWN(D366/253,2)</f>
        <v>614.41999999999996</v>
      </c>
      <c r="H366" s="8">
        <f>ROUNDDOWN(G366/2,2)</f>
        <v>307.20999999999998</v>
      </c>
    </row>
    <row r="367" spans="1:8" x14ac:dyDescent="0.25">
      <c r="A367" s="1" t="s">
        <v>643</v>
      </c>
      <c r="B367" s="73">
        <v>15450</v>
      </c>
      <c r="C367" s="5">
        <v>140000</v>
      </c>
      <c r="D367" s="9">
        <f>B367+C367</f>
        <v>155450</v>
      </c>
      <c r="E367" s="6">
        <v>42248</v>
      </c>
      <c r="F367" s="7">
        <v>2016</v>
      </c>
      <c r="G367" s="14">
        <f>ROUNDDOWN(D367/253,2)</f>
        <v>614.41999999999996</v>
      </c>
      <c r="H367" s="8">
        <f>ROUNDDOWN(G367/2,2)</f>
        <v>307.20999999999998</v>
      </c>
    </row>
    <row r="368" spans="1:8" x14ac:dyDescent="0.25">
      <c r="A368" s="1" t="s">
        <v>279</v>
      </c>
      <c r="B368" s="73">
        <v>15450</v>
      </c>
      <c r="C368" s="5">
        <v>140000</v>
      </c>
      <c r="D368" s="9">
        <f>B368+C368</f>
        <v>155450</v>
      </c>
      <c r="E368" s="6">
        <v>42248</v>
      </c>
      <c r="F368" s="7">
        <v>2016</v>
      </c>
      <c r="G368" s="14">
        <f>ROUNDDOWN(D368/253,2)</f>
        <v>614.41999999999996</v>
      </c>
      <c r="H368" s="8">
        <f>ROUNDDOWN(G368/2,2)</f>
        <v>307.20999999999998</v>
      </c>
    </row>
    <row r="369" spans="1:8" x14ac:dyDescent="0.25">
      <c r="A369" s="1" t="s">
        <v>680</v>
      </c>
      <c r="B369" s="73">
        <v>15450</v>
      </c>
      <c r="C369" s="5">
        <v>140000</v>
      </c>
      <c r="D369" s="9">
        <f>B369+C369</f>
        <v>155450</v>
      </c>
      <c r="E369" s="6">
        <v>42248</v>
      </c>
      <c r="F369" s="7">
        <v>2016</v>
      </c>
      <c r="G369" s="14">
        <f>ROUNDDOWN(D369/253,2)</f>
        <v>614.41999999999996</v>
      </c>
      <c r="H369" s="8">
        <f>ROUNDDOWN(G369/2,2)</f>
        <v>307.20999999999998</v>
      </c>
    </row>
    <row r="370" spans="1:8" x14ac:dyDescent="0.25">
      <c r="A370" s="1" t="s">
        <v>303</v>
      </c>
      <c r="B370" s="73">
        <v>15450</v>
      </c>
      <c r="C370" s="5">
        <v>140000</v>
      </c>
      <c r="D370" s="9">
        <f>B370+C370</f>
        <v>155450</v>
      </c>
      <c r="E370" s="6">
        <v>42248</v>
      </c>
      <c r="F370" s="7">
        <v>2016</v>
      </c>
      <c r="G370" s="14">
        <f>ROUNDDOWN(D370/253,2)</f>
        <v>614.41999999999996</v>
      </c>
      <c r="H370" s="8">
        <f>ROUNDDOWN(G370/2,2)</f>
        <v>307.20999999999998</v>
      </c>
    </row>
    <row r="371" spans="1:8" ht="30" x14ac:dyDescent="0.25">
      <c r="A371" s="1" t="s">
        <v>8</v>
      </c>
      <c r="B371" s="73">
        <v>15450</v>
      </c>
      <c r="C371" s="5">
        <v>140000</v>
      </c>
      <c r="D371" s="9">
        <f>B371+C371</f>
        <v>155450</v>
      </c>
      <c r="E371" s="6">
        <v>42248</v>
      </c>
      <c r="F371" s="7">
        <v>2016</v>
      </c>
      <c r="G371" s="8">
        <f>ROUNDDOWN(D371/253,2)</f>
        <v>614.41999999999996</v>
      </c>
      <c r="H371" s="8">
        <f>ROUNDDOWN(G371/2,2)</f>
        <v>307.20999999999998</v>
      </c>
    </row>
    <row r="372" spans="1:8" x14ac:dyDescent="0.25">
      <c r="A372" s="1" t="s">
        <v>510</v>
      </c>
      <c r="B372" s="86">
        <v>15066</v>
      </c>
      <c r="C372" s="5">
        <v>140000</v>
      </c>
      <c r="D372" s="3">
        <f>B372+C372</f>
        <v>155066</v>
      </c>
      <c r="E372" s="6">
        <v>42248</v>
      </c>
      <c r="F372" s="7">
        <v>2016</v>
      </c>
      <c r="G372" s="8">
        <f>ROUNDDOWN(D372/253,2)</f>
        <v>612.9</v>
      </c>
      <c r="H372" s="8">
        <f>ROUNDDOWN(G372/2,2)</f>
        <v>306.45</v>
      </c>
    </row>
    <row r="373" spans="1:8" x14ac:dyDescent="0.25">
      <c r="A373" s="1" t="s">
        <v>251</v>
      </c>
      <c r="B373" s="86">
        <v>15000</v>
      </c>
      <c r="C373" s="5">
        <v>140000</v>
      </c>
      <c r="D373" s="3">
        <f>B373+C373</f>
        <v>155000</v>
      </c>
      <c r="E373" s="6">
        <v>42248</v>
      </c>
      <c r="F373" s="7">
        <v>2016</v>
      </c>
      <c r="G373" s="8">
        <f>ROUNDDOWN(D373/253,2)</f>
        <v>612.64</v>
      </c>
      <c r="H373" s="8">
        <f>ROUNDDOWN(G373/2,2)</f>
        <v>306.32</v>
      </c>
    </row>
    <row r="374" spans="1:8" x14ac:dyDescent="0.25">
      <c r="A374" s="1" t="s">
        <v>401</v>
      </c>
      <c r="B374" s="86">
        <v>15000</v>
      </c>
      <c r="C374" s="5">
        <v>140000</v>
      </c>
      <c r="D374" s="3">
        <f>B374+C374</f>
        <v>155000</v>
      </c>
      <c r="E374" s="6">
        <v>42248</v>
      </c>
      <c r="F374" s="7">
        <v>2016</v>
      </c>
      <c r="G374" s="8">
        <f>ROUNDDOWN(D374/253,2)</f>
        <v>612.64</v>
      </c>
      <c r="H374" s="8">
        <f>ROUNDDOWN(G374/2,2)</f>
        <v>306.32</v>
      </c>
    </row>
    <row r="375" spans="1:8" x14ac:dyDescent="0.25">
      <c r="A375" s="1" t="s">
        <v>261</v>
      </c>
      <c r="B375" s="86">
        <v>15000</v>
      </c>
      <c r="C375" s="5">
        <v>140000</v>
      </c>
      <c r="D375" s="3">
        <f>B375+C375</f>
        <v>155000</v>
      </c>
      <c r="E375" s="6">
        <v>42248</v>
      </c>
      <c r="F375" s="7">
        <v>2016</v>
      </c>
      <c r="G375" s="8">
        <f>ROUNDDOWN(D375/253,2)</f>
        <v>612.64</v>
      </c>
      <c r="H375" s="8">
        <f>ROUNDDOWN(G375/2,2)</f>
        <v>306.32</v>
      </c>
    </row>
    <row r="376" spans="1:8" x14ac:dyDescent="0.25">
      <c r="A376" s="1" t="s">
        <v>498</v>
      </c>
      <c r="B376" s="86">
        <v>15000</v>
      </c>
      <c r="C376" s="5">
        <v>140000</v>
      </c>
      <c r="D376" s="3">
        <f>B376+C376</f>
        <v>155000</v>
      </c>
      <c r="E376" s="6">
        <v>42248</v>
      </c>
      <c r="F376" s="7">
        <v>2016</v>
      </c>
      <c r="G376" s="8">
        <f>ROUNDDOWN(D376/253,2)</f>
        <v>612.64</v>
      </c>
      <c r="H376" s="8">
        <f>ROUNDDOWN(G376/2,2)</f>
        <v>306.32</v>
      </c>
    </row>
    <row r="377" spans="1:8" x14ac:dyDescent="0.25">
      <c r="A377" s="1" t="s">
        <v>309</v>
      </c>
      <c r="B377" s="86">
        <v>15000</v>
      </c>
      <c r="C377" s="5">
        <v>140000</v>
      </c>
      <c r="D377" s="3">
        <f>B377+C377</f>
        <v>155000</v>
      </c>
      <c r="E377" s="6">
        <v>42248</v>
      </c>
      <c r="F377" s="7">
        <v>2016</v>
      </c>
      <c r="G377" s="8">
        <f>ROUNDDOWN(D377/253,2)</f>
        <v>612.64</v>
      </c>
      <c r="H377" s="8">
        <f>ROUNDDOWN(G377/2,2)</f>
        <v>306.32</v>
      </c>
    </row>
    <row r="378" spans="1:8" x14ac:dyDescent="0.25">
      <c r="A378" s="1" t="s">
        <v>366</v>
      </c>
      <c r="B378" s="86">
        <v>14999.92</v>
      </c>
      <c r="C378" s="5">
        <v>140000</v>
      </c>
      <c r="D378" s="3">
        <f>B378+C378</f>
        <v>154999.92000000001</v>
      </c>
      <c r="E378" s="6">
        <v>42248</v>
      </c>
      <c r="F378" s="7">
        <v>2016</v>
      </c>
      <c r="G378" s="8">
        <f>ROUNDDOWN(D378/253,2)</f>
        <v>612.64</v>
      </c>
      <c r="H378" s="8">
        <f>ROUNDDOWN(G378/2,2)</f>
        <v>306.32</v>
      </c>
    </row>
    <row r="379" spans="1:8" x14ac:dyDescent="0.25">
      <c r="A379" s="1" t="s">
        <v>304</v>
      </c>
      <c r="B379" s="86">
        <v>14800</v>
      </c>
      <c r="C379" s="5">
        <v>140000</v>
      </c>
      <c r="D379" s="3">
        <f>B379+C379</f>
        <v>154800</v>
      </c>
      <c r="E379" s="6">
        <v>42248</v>
      </c>
      <c r="F379" s="7">
        <v>2016</v>
      </c>
      <c r="G379" s="8">
        <f>ROUNDDOWN(D379/253,2)</f>
        <v>611.85</v>
      </c>
      <c r="H379" s="8">
        <f>ROUNDDOWN(G379/2,2)</f>
        <v>305.92</v>
      </c>
    </row>
    <row r="380" spans="1:8" x14ac:dyDescent="0.25">
      <c r="A380" s="1" t="s">
        <v>241</v>
      </c>
      <c r="B380" s="86">
        <v>14707</v>
      </c>
      <c r="C380" s="5">
        <v>140000</v>
      </c>
      <c r="D380" s="3">
        <f>B380+C380</f>
        <v>154707</v>
      </c>
      <c r="E380" s="6">
        <v>42248</v>
      </c>
      <c r="F380" s="7">
        <v>2016</v>
      </c>
      <c r="G380" s="8">
        <f>ROUNDDOWN(D380/253,2)</f>
        <v>611.49</v>
      </c>
      <c r="H380" s="8">
        <f>ROUNDDOWN(G380/2,2)</f>
        <v>305.74</v>
      </c>
    </row>
    <row r="381" spans="1:8" x14ac:dyDescent="0.25">
      <c r="A381" s="1" t="s">
        <v>297</v>
      </c>
      <c r="B381" s="86">
        <v>14600</v>
      </c>
      <c r="C381" s="5">
        <v>140000</v>
      </c>
      <c r="D381" s="3">
        <f>B381+C381</f>
        <v>154600</v>
      </c>
      <c r="E381" s="6">
        <v>42248</v>
      </c>
      <c r="F381" s="7">
        <v>2016</v>
      </c>
      <c r="G381" s="8">
        <f>ROUNDDOWN(D381/253,2)</f>
        <v>611.05999999999995</v>
      </c>
      <c r="H381" s="8">
        <f>ROUNDDOWN(G381/2,2)</f>
        <v>305.52999999999997</v>
      </c>
    </row>
    <row r="382" spans="1:8" x14ac:dyDescent="0.25">
      <c r="A382" s="1" t="s">
        <v>253</v>
      </c>
      <c r="B382" s="86">
        <v>14400</v>
      </c>
      <c r="C382" s="5">
        <v>140000</v>
      </c>
      <c r="D382" s="3">
        <f>B382+C382</f>
        <v>154400</v>
      </c>
      <c r="E382" s="6">
        <v>42248</v>
      </c>
      <c r="F382" s="7">
        <v>2016</v>
      </c>
      <c r="G382" s="8">
        <f>ROUNDDOWN(D382/253,2)</f>
        <v>610.27</v>
      </c>
      <c r="H382" s="8">
        <f>ROUNDDOWN(G382/2,2)</f>
        <v>305.13</v>
      </c>
    </row>
    <row r="383" spans="1:8" x14ac:dyDescent="0.25">
      <c r="A383" s="1" t="s">
        <v>631</v>
      </c>
      <c r="B383" s="86">
        <v>14400</v>
      </c>
      <c r="C383" s="5">
        <v>140000</v>
      </c>
      <c r="D383" s="3">
        <f>B383+C383</f>
        <v>154400</v>
      </c>
      <c r="E383" s="6">
        <v>42248</v>
      </c>
      <c r="F383" s="7">
        <v>2016</v>
      </c>
      <c r="G383" s="8">
        <f>ROUNDDOWN(D383/253,2)</f>
        <v>610.27</v>
      </c>
      <c r="H383" s="8">
        <f>ROUNDDOWN(G383/2,2)</f>
        <v>305.13</v>
      </c>
    </row>
    <row r="384" spans="1:8" x14ac:dyDescent="0.25">
      <c r="A384" s="1" t="s">
        <v>496</v>
      </c>
      <c r="B384" s="86">
        <v>14350</v>
      </c>
      <c r="C384" s="5">
        <v>140000</v>
      </c>
      <c r="D384" s="3">
        <f>B384+C384</f>
        <v>154350</v>
      </c>
      <c r="E384" s="6">
        <v>42248</v>
      </c>
      <c r="F384" s="7">
        <v>2016</v>
      </c>
      <c r="G384" s="8">
        <f>ROUNDDOWN(D384/253,2)</f>
        <v>610.07000000000005</v>
      </c>
      <c r="H384" s="8">
        <f>ROUNDDOWN(G384/2,2)</f>
        <v>305.02999999999997</v>
      </c>
    </row>
    <row r="385" spans="1:8" x14ac:dyDescent="0.25">
      <c r="A385" s="1" t="s">
        <v>325</v>
      </c>
      <c r="B385" s="86">
        <v>14200</v>
      </c>
      <c r="C385" s="5">
        <v>140000</v>
      </c>
      <c r="D385" s="3">
        <f>B385+C385</f>
        <v>154200</v>
      </c>
      <c r="E385" s="6">
        <v>42248</v>
      </c>
      <c r="F385" s="7">
        <v>2016</v>
      </c>
      <c r="G385" s="8">
        <f>ROUNDDOWN(D385/253,2)</f>
        <v>609.48</v>
      </c>
      <c r="H385" s="8">
        <f>ROUNDDOWN(G385/2,2)</f>
        <v>304.74</v>
      </c>
    </row>
    <row r="386" spans="1:8" x14ac:dyDescent="0.25">
      <c r="A386" s="1" t="s">
        <v>240</v>
      </c>
      <c r="B386" s="86">
        <v>13776</v>
      </c>
      <c r="C386" s="5">
        <v>140000</v>
      </c>
      <c r="D386" s="3">
        <f>B386+C386</f>
        <v>153776</v>
      </c>
      <c r="E386" s="6">
        <v>42248</v>
      </c>
      <c r="F386" s="7">
        <v>2016</v>
      </c>
      <c r="G386" s="8">
        <f>ROUNDDOWN(D386/253,2)</f>
        <v>607.80999999999995</v>
      </c>
      <c r="H386" s="8">
        <f>ROUNDDOWN(G386/2,2)</f>
        <v>303.89999999999998</v>
      </c>
    </row>
    <row r="387" spans="1:8" x14ac:dyDescent="0.25">
      <c r="A387" s="1" t="s">
        <v>322</v>
      </c>
      <c r="B387" s="86">
        <v>13696.88</v>
      </c>
      <c r="C387" s="5">
        <v>140000</v>
      </c>
      <c r="D387" s="3">
        <f>B387+C387</f>
        <v>153696.88</v>
      </c>
      <c r="E387" s="6">
        <v>42248</v>
      </c>
      <c r="F387" s="7">
        <v>2016</v>
      </c>
      <c r="G387" s="8">
        <f>ROUNDDOWN(D387/253,2)</f>
        <v>607.49</v>
      </c>
      <c r="H387" s="8">
        <f>ROUNDDOWN(G387/2,2)</f>
        <v>303.74</v>
      </c>
    </row>
    <row r="388" spans="1:8" x14ac:dyDescent="0.25">
      <c r="A388" s="1" t="s">
        <v>250</v>
      </c>
      <c r="B388" s="86">
        <v>13225.34</v>
      </c>
      <c r="C388" s="5">
        <v>140000</v>
      </c>
      <c r="D388" s="3">
        <f>B388+C388</f>
        <v>153225.34</v>
      </c>
      <c r="E388" s="6">
        <v>42248</v>
      </c>
      <c r="F388" s="7">
        <v>2016</v>
      </c>
      <c r="G388" s="8">
        <f>ROUNDDOWN(D388/253,2)</f>
        <v>605.63</v>
      </c>
      <c r="H388" s="8">
        <f>ROUNDDOWN(G388/2,2)</f>
        <v>302.81</v>
      </c>
    </row>
    <row r="389" spans="1:8" x14ac:dyDescent="0.25">
      <c r="A389" s="1" t="s">
        <v>626</v>
      </c>
      <c r="B389" s="86">
        <v>13200.64</v>
      </c>
      <c r="C389" s="5">
        <v>140000</v>
      </c>
      <c r="D389" s="3">
        <f>B389+C389</f>
        <v>153200.64000000001</v>
      </c>
      <c r="E389" s="6">
        <v>42248</v>
      </c>
      <c r="F389" s="7">
        <v>2016</v>
      </c>
      <c r="G389" s="8">
        <f>ROUNDDOWN(D389/253,2)</f>
        <v>605.53</v>
      </c>
      <c r="H389" s="8">
        <f>ROUNDDOWN(G389/2,2)</f>
        <v>302.76</v>
      </c>
    </row>
    <row r="390" spans="1:8" x14ac:dyDescent="0.25">
      <c r="A390" s="1" t="s">
        <v>679</v>
      </c>
      <c r="B390" s="86">
        <v>13200</v>
      </c>
      <c r="C390" s="5">
        <v>140000</v>
      </c>
      <c r="D390" s="3">
        <f>B390+C390</f>
        <v>153200</v>
      </c>
      <c r="E390" s="6">
        <v>42248</v>
      </c>
      <c r="F390" s="7">
        <v>2016</v>
      </c>
      <c r="G390" s="8">
        <f>ROUNDDOWN(D390/253,2)</f>
        <v>605.53</v>
      </c>
      <c r="H390" s="8">
        <f>ROUNDDOWN(G390/2,2)</f>
        <v>302.76</v>
      </c>
    </row>
    <row r="391" spans="1:8" x14ac:dyDescent="0.25">
      <c r="A391" s="1" t="s">
        <v>645</v>
      </c>
      <c r="B391" s="86">
        <v>13000</v>
      </c>
      <c r="C391" s="5">
        <v>140000</v>
      </c>
      <c r="D391" s="3">
        <f>B391+C391</f>
        <v>153000</v>
      </c>
      <c r="E391" s="6">
        <v>42248</v>
      </c>
      <c r="F391" s="7">
        <v>2016</v>
      </c>
      <c r="G391" s="8">
        <f>ROUNDDOWN(D391/253,2)</f>
        <v>604.74</v>
      </c>
      <c r="H391" s="8">
        <f>ROUNDDOWN(G391/2,2)</f>
        <v>302.37</v>
      </c>
    </row>
    <row r="392" spans="1:8" x14ac:dyDescent="0.25">
      <c r="A392" s="1" t="s">
        <v>315</v>
      </c>
      <c r="B392" s="86">
        <v>12800</v>
      </c>
      <c r="C392" s="5">
        <v>140000</v>
      </c>
      <c r="D392" s="3">
        <f>B392+C392</f>
        <v>152800</v>
      </c>
      <c r="E392" s="6">
        <v>42248</v>
      </c>
      <c r="F392" s="7">
        <v>2016</v>
      </c>
      <c r="G392" s="8">
        <f>ROUNDDOWN(D392/253,2)</f>
        <v>603.95000000000005</v>
      </c>
      <c r="H392" s="8">
        <f>ROUNDDOWN(G392/2,2)</f>
        <v>301.97000000000003</v>
      </c>
    </row>
    <row r="393" spans="1:8" x14ac:dyDescent="0.25">
      <c r="A393" s="1" t="s">
        <v>397</v>
      </c>
      <c r="B393" s="86">
        <v>12739</v>
      </c>
      <c r="C393" s="5">
        <v>140000</v>
      </c>
      <c r="D393" s="3">
        <f>B393+C393</f>
        <v>152739</v>
      </c>
      <c r="E393" s="6">
        <v>42248</v>
      </c>
      <c r="F393" s="7">
        <v>2016</v>
      </c>
      <c r="G393" s="8">
        <f>ROUNDDOWN(D393/253,2)</f>
        <v>603.71</v>
      </c>
      <c r="H393" s="8">
        <f>ROUNDDOWN(G393/2,2)</f>
        <v>301.85000000000002</v>
      </c>
    </row>
    <row r="394" spans="1:8" x14ac:dyDescent="0.25">
      <c r="A394" s="1" t="s">
        <v>455</v>
      </c>
      <c r="B394" s="86">
        <v>12739</v>
      </c>
      <c r="C394" s="5">
        <v>140000</v>
      </c>
      <c r="D394" s="3">
        <f>B394+C394</f>
        <v>152739</v>
      </c>
      <c r="E394" s="6">
        <v>42248</v>
      </c>
      <c r="F394" s="7">
        <v>2016</v>
      </c>
      <c r="G394" s="8">
        <f>ROUNDDOWN(D394/253,2)</f>
        <v>603.71</v>
      </c>
      <c r="H394" s="8">
        <f>ROUNDDOWN(G394/2,2)</f>
        <v>301.85000000000002</v>
      </c>
    </row>
    <row r="395" spans="1:8" x14ac:dyDescent="0.25">
      <c r="A395" s="1" t="s">
        <v>473</v>
      </c>
      <c r="B395" s="86">
        <v>12729</v>
      </c>
      <c r="C395" s="5">
        <v>140000</v>
      </c>
      <c r="D395" s="3">
        <f>B395+C395</f>
        <v>152729</v>
      </c>
      <c r="E395" s="6">
        <v>42248</v>
      </c>
      <c r="F395" s="7">
        <v>2016</v>
      </c>
      <c r="G395" s="8">
        <f>ROUNDDOWN(D395/253,2)</f>
        <v>603.66999999999996</v>
      </c>
      <c r="H395" s="8">
        <f>ROUNDDOWN(G395/2,2)</f>
        <v>301.83</v>
      </c>
    </row>
    <row r="396" spans="1:8" x14ac:dyDescent="0.25">
      <c r="A396" s="1" t="s">
        <v>260</v>
      </c>
      <c r="B396" s="86">
        <v>12500</v>
      </c>
      <c r="C396" s="5">
        <v>140000</v>
      </c>
      <c r="D396" s="3">
        <f>B396+C396</f>
        <v>152500</v>
      </c>
      <c r="E396" s="6">
        <v>42248</v>
      </c>
      <c r="F396" s="7">
        <v>2016</v>
      </c>
      <c r="G396" s="8">
        <f>ROUNDDOWN(D396/253,2)</f>
        <v>602.76</v>
      </c>
      <c r="H396" s="8">
        <f>ROUNDDOWN(G396/2,2)</f>
        <v>301.38</v>
      </c>
    </row>
    <row r="397" spans="1:8" x14ac:dyDescent="0.25">
      <c r="A397" s="1" t="s">
        <v>273</v>
      </c>
      <c r="B397" s="86">
        <v>12470.71</v>
      </c>
      <c r="C397" s="5">
        <v>140000</v>
      </c>
      <c r="D397" s="3">
        <f>B397+C397</f>
        <v>152470.71</v>
      </c>
      <c r="E397" s="6">
        <v>42248</v>
      </c>
      <c r="F397" s="7">
        <v>2016</v>
      </c>
      <c r="G397" s="8">
        <f>ROUNDDOWN(D397/253,2)</f>
        <v>602.65</v>
      </c>
      <c r="H397" s="8">
        <f>ROUNDDOWN(G397/2,2)</f>
        <v>301.32</v>
      </c>
    </row>
    <row r="398" spans="1:8" x14ac:dyDescent="0.25">
      <c r="A398" s="1" t="s">
        <v>340</v>
      </c>
      <c r="B398" s="86">
        <v>11844</v>
      </c>
      <c r="C398" s="5">
        <v>140000</v>
      </c>
      <c r="D398" s="3">
        <f>B398+C398</f>
        <v>151844</v>
      </c>
      <c r="E398" s="6">
        <v>42248</v>
      </c>
      <c r="F398" s="7">
        <v>2016</v>
      </c>
      <c r="G398" s="8">
        <f>ROUNDDOWN(D398/253,2)</f>
        <v>600.16999999999996</v>
      </c>
      <c r="H398" s="8">
        <f>ROUNDDOWN(G398/2,2)</f>
        <v>300.08</v>
      </c>
    </row>
    <row r="399" spans="1:8" x14ac:dyDescent="0.25">
      <c r="A399" s="1" t="s">
        <v>554</v>
      </c>
      <c r="B399" s="86">
        <v>11821</v>
      </c>
      <c r="C399" s="5">
        <v>140000</v>
      </c>
      <c r="D399" s="3">
        <f>B399+C399</f>
        <v>151821</v>
      </c>
      <c r="E399" s="6">
        <v>42248</v>
      </c>
      <c r="F399" s="7">
        <v>2016</v>
      </c>
      <c r="G399" s="8">
        <f>ROUNDDOWN(D399/253,2)</f>
        <v>600.08000000000004</v>
      </c>
      <c r="H399" s="8">
        <f>ROUNDDOWN(G399/2,2)</f>
        <v>300.04000000000002</v>
      </c>
    </row>
    <row r="400" spans="1:8" x14ac:dyDescent="0.25">
      <c r="A400" s="1" t="s">
        <v>456</v>
      </c>
      <c r="B400" s="86">
        <v>11544</v>
      </c>
      <c r="C400" s="5">
        <v>140000</v>
      </c>
      <c r="D400" s="3">
        <f>B400+C400</f>
        <v>151544</v>
      </c>
      <c r="E400" s="6">
        <v>42248</v>
      </c>
      <c r="F400" s="7">
        <v>2016</v>
      </c>
      <c r="G400" s="8">
        <f>ROUNDDOWN(D400/253,2)</f>
        <v>598.98</v>
      </c>
      <c r="H400" s="8">
        <f>ROUNDDOWN(G400/2,2)</f>
        <v>299.49</v>
      </c>
    </row>
    <row r="401" spans="1:8" x14ac:dyDescent="0.25">
      <c r="A401" s="1" t="s">
        <v>319</v>
      </c>
      <c r="B401" s="86">
        <v>11544</v>
      </c>
      <c r="C401" s="5">
        <v>140000</v>
      </c>
      <c r="D401" s="3">
        <f>B401+C401</f>
        <v>151544</v>
      </c>
      <c r="E401" s="6">
        <v>42248</v>
      </c>
      <c r="F401" s="7">
        <v>2016</v>
      </c>
      <c r="G401" s="8">
        <f>ROUNDDOWN(D401/253,2)</f>
        <v>598.98</v>
      </c>
      <c r="H401" s="8">
        <f>ROUNDDOWN(G401/2,2)</f>
        <v>299.49</v>
      </c>
    </row>
    <row r="402" spans="1:8" x14ac:dyDescent="0.25">
      <c r="A402" s="1" t="s">
        <v>612</v>
      </c>
      <c r="B402" s="86">
        <v>11212</v>
      </c>
      <c r="C402" s="5">
        <v>140000</v>
      </c>
      <c r="D402" s="3">
        <f>B402+C402</f>
        <v>151212</v>
      </c>
      <c r="E402" s="6">
        <v>42248</v>
      </c>
      <c r="F402" s="7">
        <v>2016</v>
      </c>
      <c r="G402" s="8">
        <f>ROUNDDOWN(D402/253,2)</f>
        <v>597.66999999999996</v>
      </c>
      <c r="H402" s="8">
        <f>ROUNDDOWN(G402/2,2)</f>
        <v>298.83</v>
      </c>
    </row>
    <row r="403" spans="1:8" x14ac:dyDescent="0.25">
      <c r="A403" s="1" t="s">
        <v>278</v>
      </c>
      <c r="B403" s="86">
        <v>11212</v>
      </c>
      <c r="C403" s="5">
        <v>140000</v>
      </c>
      <c r="D403" s="3">
        <f>B403+C403</f>
        <v>151212</v>
      </c>
      <c r="E403" s="6">
        <v>42278</v>
      </c>
      <c r="F403" s="7">
        <v>2016</v>
      </c>
      <c r="G403" s="8">
        <f>ROUNDDOWN(D403/253,2)</f>
        <v>597.66999999999996</v>
      </c>
      <c r="H403" s="8">
        <f>ROUNDDOWN(G403/2,2)</f>
        <v>298.83</v>
      </c>
    </row>
    <row r="404" spans="1:8" x14ac:dyDescent="0.25">
      <c r="A404" s="1" t="s">
        <v>676</v>
      </c>
      <c r="B404" s="86">
        <v>11212</v>
      </c>
      <c r="C404" s="5">
        <v>140000</v>
      </c>
      <c r="D404" s="3">
        <f>B404+C404</f>
        <v>151212</v>
      </c>
      <c r="E404" s="6">
        <v>42278</v>
      </c>
      <c r="F404" s="7">
        <v>2016</v>
      </c>
      <c r="G404" s="8">
        <f>ROUNDDOWN(D404/253,2)</f>
        <v>597.66999999999996</v>
      </c>
      <c r="H404" s="8">
        <f>ROUNDDOWN(G404/2,2)</f>
        <v>298.83</v>
      </c>
    </row>
    <row r="405" spans="1:8" x14ac:dyDescent="0.25">
      <c r="A405" s="1" t="s">
        <v>524</v>
      </c>
      <c r="B405" s="86">
        <v>10911.6</v>
      </c>
      <c r="C405" s="5">
        <v>140000</v>
      </c>
      <c r="D405" s="3">
        <f>B405+C405</f>
        <v>150911.6</v>
      </c>
      <c r="E405" s="6">
        <v>42248</v>
      </c>
      <c r="F405" s="7">
        <v>2016</v>
      </c>
      <c r="G405" s="8">
        <f>ROUNDDOWN(D405/253,2)</f>
        <v>596.48</v>
      </c>
      <c r="H405" s="8">
        <f>ROUNDDOWN(G405/2,2)</f>
        <v>298.24</v>
      </c>
    </row>
    <row r="406" spans="1:8" x14ac:dyDescent="0.25">
      <c r="A406" s="1" t="s">
        <v>514</v>
      </c>
      <c r="B406" s="86">
        <v>10800</v>
      </c>
      <c r="C406" s="5">
        <v>140000</v>
      </c>
      <c r="D406" s="3">
        <f>B406+C406</f>
        <v>150800</v>
      </c>
      <c r="E406" s="6">
        <v>42248</v>
      </c>
      <c r="F406" s="7">
        <v>2016</v>
      </c>
      <c r="G406" s="8">
        <f>ROUNDDOWN(D406/253,2)</f>
        <v>596.04</v>
      </c>
      <c r="H406" s="8">
        <f>ROUNDDOWN(G406/2,2)</f>
        <v>298.02</v>
      </c>
    </row>
    <row r="407" spans="1:8" x14ac:dyDescent="0.25">
      <c r="A407" s="1" t="s">
        <v>276</v>
      </c>
      <c r="B407" s="86">
        <v>10800</v>
      </c>
      <c r="C407" s="5">
        <v>140000</v>
      </c>
      <c r="D407" s="3">
        <f>B407+C407</f>
        <v>150800</v>
      </c>
      <c r="E407" s="6">
        <v>42248</v>
      </c>
      <c r="F407" s="7">
        <v>2016</v>
      </c>
      <c r="G407" s="8">
        <f>ROUNDDOWN(D407/253,2)</f>
        <v>596.04</v>
      </c>
      <c r="H407" s="8">
        <f>ROUNDDOWN(G407/2,2)</f>
        <v>298.02</v>
      </c>
    </row>
    <row r="408" spans="1:8" x14ac:dyDescent="0.25">
      <c r="A408" s="1" t="s">
        <v>314</v>
      </c>
      <c r="B408" s="86">
        <v>10800</v>
      </c>
      <c r="C408" s="5">
        <v>140000</v>
      </c>
      <c r="D408" s="3">
        <f>B408+C408</f>
        <v>150800</v>
      </c>
      <c r="E408" s="6">
        <v>42248</v>
      </c>
      <c r="F408" s="7">
        <v>2016</v>
      </c>
      <c r="G408" s="8">
        <f>ROUNDDOWN(D408/253,2)</f>
        <v>596.04</v>
      </c>
      <c r="H408" s="8">
        <f>ROUNDDOWN(G408/2,2)</f>
        <v>298.02</v>
      </c>
    </row>
    <row r="409" spans="1:8" x14ac:dyDescent="0.25">
      <c r="A409" s="1" t="s">
        <v>259</v>
      </c>
      <c r="B409" s="86">
        <v>10744.92</v>
      </c>
      <c r="C409" s="5">
        <v>140000</v>
      </c>
      <c r="D409" s="3">
        <f>B409+C409</f>
        <v>150744.92000000001</v>
      </c>
      <c r="E409" s="6">
        <v>42248</v>
      </c>
      <c r="F409" s="7">
        <v>2016</v>
      </c>
      <c r="G409" s="8">
        <f>ROUNDDOWN(D409/253,2)</f>
        <v>595.82000000000005</v>
      </c>
      <c r="H409" s="8">
        <f>ROUNDDOWN(G409/2,2)</f>
        <v>297.91000000000003</v>
      </c>
    </row>
    <row r="410" spans="1:8" x14ac:dyDescent="0.25">
      <c r="A410" s="1" t="s">
        <v>573</v>
      </c>
      <c r="B410" s="86">
        <v>10744.92</v>
      </c>
      <c r="C410" s="5">
        <v>140000</v>
      </c>
      <c r="D410" s="3">
        <f>B410+C410</f>
        <v>150744.92000000001</v>
      </c>
      <c r="E410" s="6">
        <v>42248</v>
      </c>
      <c r="F410" s="7">
        <v>2016</v>
      </c>
      <c r="G410" s="8">
        <f>ROUNDDOWN(D410/253,2)</f>
        <v>595.82000000000005</v>
      </c>
      <c r="H410" s="8">
        <f>ROUNDDOWN(G410/2,2)</f>
        <v>297.91000000000003</v>
      </c>
    </row>
    <row r="411" spans="1:8" x14ac:dyDescent="0.25">
      <c r="A411" s="1" t="s">
        <v>440</v>
      </c>
      <c r="B411" s="86">
        <v>10500</v>
      </c>
      <c r="C411" s="5">
        <v>140000</v>
      </c>
      <c r="D411" s="3">
        <f>B411+C411</f>
        <v>150500</v>
      </c>
      <c r="E411" s="6">
        <v>42248</v>
      </c>
      <c r="F411" s="7">
        <v>2016</v>
      </c>
      <c r="G411" s="8">
        <f>ROUNDDOWN(D411/253,2)</f>
        <v>594.86</v>
      </c>
      <c r="H411" s="8">
        <f>ROUNDDOWN(G411/2,2)</f>
        <v>297.43</v>
      </c>
    </row>
    <row r="412" spans="1:8" x14ac:dyDescent="0.25">
      <c r="A412" s="1" t="s">
        <v>243</v>
      </c>
      <c r="B412" s="86">
        <v>10500</v>
      </c>
      <c r="C412" s="5">
        <v>140000</v>
      </c>
      <c r="D412" s="3">
        <f>B412+C412</f>
        <v>150500</v>
      </c>
      <c r="E412" s="6">
        <v>42248</v>
      </c>
      <c r="F412" s="7">
        <v>2016</v>
      </c>
      <c r="G412" s="8">
        <f>ROUNDDOWN(D412/253,2)</f>
        <v>594.86</v>
      </c>
      <c r="H412" s="8">
        <f>ROUNDDOWN(G412/2,2)</f>
        <v>297.43</v>
      </c>
    </row>
    <row r="413" spans="1:8" x14ac:dyDescent="0.25">
      <c r="A413" s="1" t="s">
        <v>342</v>
      </c>
      <c r="B413" s="86">
        <v>10474</v>
      </c>
      <c r="C413" s="5">
        <v>140000</v>
      </c>
      <c r="D413" s="3">
        <f>B413+C413</f>
        <v>150474</v>
      </c>
      <c r="E413" s="6">
        <v>42278</v>
      </c>
      <c r="F413" s="7">
        <v>2016</v>
      </c>
      <c r="G413" s="8">
        <f>ROUNDDOWN(D413/253,2)</f>
        <v>594.75</v>
      </c>
      <c r="H413" s="8">
        <f>ROUNDDOWN(G413/2,2)</f>
        <v>297.37</v>
      </c>
    </row>
    <row r="414" spans="1:8" x14ac:dyDescent="0.25">
      <c r="A414" s="1" t="s">
        <v>564</v>
      </c>
      <c r="B414" s="73">
        <v>10474</v>
      </c>
      <c r="C414" s="5">
        <v>140000</v>
      </c>
      <c r="D414" s="9">
        <f>B414+C414</f>
        <v>150474</v>
      </c>
      <c r="E414" s="6">
        <v>42278</v>
      </c>
      <c r="F414" s="7">
        <v>2016</v>
      </c>
      <c r="G414" s="14">
        <f>ROUNDDOWN(D414/253,2)</f>
        <v>594.75</v>
      </c>
      <c r="H414" s="8">
        <f>ROUNDDOWN(G414/2,2)</f>
        <v>297.37</v>
      </c>
    </row>
    <row r="415" spans="1:8" x14ac:dyDescent="0.25">
      <c r="A415" s="1" t="s">
        <v>588</v>
      </c>
      <c r="B415" s="86">
        <v>10474</v>
      </c>
      <c r="C415" s="5">
        <v>140000</v>
      </c>
      <c r="D415" s="3">
        <f>B415+C415</f>
        <v>150474</v>
      </c>
      <c r="E415" s="6">
        <v>42278</v>
      </c>
      <c r="F415" s="7">
        <v>2016</v>
      </c>
      <c r="G415" s="8">
        <f>ROUNDDOWN(D415/253,2)</f>
        <v>594.75</v>
      </c>
      <c r="H415" s="8">
        <f>ROUNDDOWN(G415/2,2)</f>
        <v>297.37</v>
      </c>
    </row>
    <row r="416" spans="1:8" x14ac:dyDescent="0.25">
      <c r="A416" s="1" t="s">
        <v>280</v>
      </c>
      <c r="B416" s="86">
        <v>10474</v>
      </c>
      <c r="C416" s="5">
        <v>140000</v>
      </c>
      <c r="D416" s="3">
        <f>B416+C416</f>
        <v>150474</v>
      </c>
      <c r="E416" s="6">
        <v>42278</v>
      </c>
      <c r="F416" s="7">
        <v>2016</v>
      </c>
      <c r="G416" s="8">
        <f>ROUNDDOWN(D416/253,2)</f>
        <v>594.75</v>
      </c>
      <c r="H416" s="8">
        <f>ROUNDDOWN(G416/2,2)</f>
        <v>297.37</v>
      </c>
    </row>
    <row r="417" spans="1:8" x14ac:dyDescent="0.25">
      <c r="A417" s="1" t="s">
        <v>516</v>
      </c>
      <c r="B417" s="86">
        <v>10351</v>
      </c>
      <c r="C417" s="5">
        <v>140000</v>
      </c>
      <c r="D417" s="3">
        <f>B417+C417</f>
        <v>150351</v>
      </c>
      <c r="E417" s="6">
        <v>42248</v>
      </c>
      <c r="F417" s="7">
        <v>2016</v>
      </c>
      <c r="G417" s="8">
        <f>ROUNDDOWN(D417/253,2)</f>
        <v>594.27</v>
      </c>
      <c r="H417" s="8">
        <f>ROUNDDOWN(G417/2,2)</f>
        <v>297.13</v>
      </c>
    </row>
    <row r="418" spans="1:8" x14ac:dyDescent="0.25">
      <c r="A418" s="1" t="s">
        <v>290</v>
      </c>
      <c r="B418" s="86">
        <v>10330.32</v>
      </c>
      <c r="C418" s="5">
        <v>140000</v>
      </c>
      <c r="D418" s="3">
        <f>B418+C418</f>
        <v>150330.32</v>
      </c>
      <c r="E418" s="6">
        <v>42248</v>
      </c>
      <c r="F418" s="7">
        <v>2016</v>
      </c>
      <c r="G418" s="8">
        <f>ROUNDDOWN(D418/253,2)</f>
        <v>594.19000000000005</v>
      </c>
      <c r="H418" s="8">
        <f>ROUNDDOWN(G418/2,2)</f>
        <v>297.08999999999997</v>
      </c>
    </row>
    <row r="419" spans="1:8" x14ac:dyDescent="0.25">
      <c r="A419" s="1" t="s">
        <v>352</v>
      </c>
      <c r="B419" s="86">
        <v>10000</v>
      </c>
      <c r="C419" s="5">
        <v>140000</v>
      </c>
      <c r="D419" s="3">
        <f>B419+C419</f>
        <v>150000</v>
      </c>
      <c r="E419" s="6">
        <v>42248</v>
      </c>
      <c r="F419" s="7">
        <v>2016</v>
      </c>
      <c r="G419" s="8">
        <f>ROUNDDOWN(D419/253,2)</f>
        <v>592.88</v>
      </c>
      <c r="H419" s="8">
        <f>ROUNDDOWN(G419/2,2)</f>
        <v>296.44</v>
      </c>
    </row>
    <row r="420" spans="1:8" x14ac:dyDescent="0.25">
      <c r="A420" s="1" t="s">
        <v>479</v>
      </c>
      <c r="B420" s="86">
        <v>10000</v>
      </c>
      <c r="C420" s="5">
        <v>140000</v>
      </c>
      <c r="D420" s="3">
        <f>B420+C420</f>
        <v>150000</v>
      </c>
      <c r="E420" s="6">
        <v>42248</v>
      </c>
      <c r="F420" s="7">
        <v>2016</v>
      </c>
      <c r="G420" s="8">
        <f>ROUNDDOWN(D420/253,2)</f>
        <v>592.88</v>
      </c>
      <c r="H420" s="8">
        <f>ROUNDDOWN(G420/2,2)</f>
        <v>296.44</v>
      </c>
    </row>
    <row r="421" spans="1:8" x14ac:dyDescent="0.25">
      <c r="A421" s="1" t="s">
        <v>559</v>
      </c>
      <c r="B421" s="86">
        <v>10000</v>
      </c>
      <c r="C421" s="5">
        <v>140000</v>
      </c>
      <c r="D421" s="3">
        <f>B421+C421</f>
        <v>150000</v>
      </c>
      <c r="E421" s="6">
        <v>42248</v>
      </c>
      <c r="F421" s="7">
        <v>2016</v>
      </c>
      <c r="G421" s="8">
        <f>ROUNDDOWN(D421/253,2)</f>
        <v>592.88</v>
      </c>
      <c r="H421" s="8">
        <f>ROUNDDOWN(G421/2,2)</f>
        <v>296.44</v>
      </c>
    </row>
    <row r="422" spans="1:8" x14ac:dyDescent="0.25">
      <c r="A422" s="1" t="s">
        <v>245</v>
      </c>
      <c r="B422" s="86">
        <v>10000</v>
      </c>
      <c r="C422" s="5">
        <v>140000</v>
      </c>
      <c r="D422" s="3">
        <f>B422+C422</f>
        <v>150000</v>
      </c>
      <c r="E422" s="6">
        <v>42248</v>
      </c>
      <c r="F422" s="7">
        <v>2016</v>
      </c>
      <c r="G422" s="8">
        <f>ROUNDDOWN(D422/253,2)</f>
        <v>592.88</v>
      </c>
      <c r="H422" s="8">
        <f>ROUNDDOWN(G422/2,2)</f>
        <v>296.44</v>
      </c>
    </row>
    <row r="423" spans="1:8" x14ac:dyDescent="0.25">
      <c r="A423" s="1" t="s">
        <v>368</v>
      </c>
      <c r="B423" s="86">
        <v>9481.02</v>
      </c>
      <c r="C423" s="5">
        <v>140000</v>
      </c>
      <c r="D423" s="3">
        <f>B423+C423</f>
        <v>149481.01999999999</v>
      </c>
      <c r="E423" s="6">
        <v>42370</v>
      </c>
      <c r="F423" s="7">
        <v>2016</v>
      </c>
      <c r="G423" s="8">
        <f>ROUNDDOWN(D423/253,2)</f>
        <v>590.83000000000004</v>
      </c>
      <c r="H423" s="8">
        <f>ROUNDDOWN(G423/2,2)</f>
        <v>295.41000000000003</v>
      </c>
    </row>
    <row r="424" spans="1:8" x14ac:dyDescent="0.25">
      <c r="A424" s="1" t="s">
        <v>284</v>
      </c>
      <c r="B424" s="86">
        <v>9300</v>
      </c>
      <c r="C424" s="5">
        <v>140000</v>
      </c>
      <c r="D424" s="3">
        <f>B424+C424</f>
        <v>149300</v>
      </c>
      <c r="E424" s="6">
        <v>42248</v>
      </c>
      <c r="F424" s="7">
        <v>2016</v>
      </c>
      <c r="G424" s="8">
        <f>ROUNDDOWN(D424/253,2)</f>
        <v>590.11</v>
      </c>
      <c r="H424" s="8">
        <f>ROUNDDOWN(G424/2,2)</f>
        <v>295.05</v>
      </c>
    </row>
    <row r="425" spans="1:8" x14ac:dyDescent="0.25">
      <c r="A425" s="1" t="s">
        <v>383</v>
      </c>
      <c r="B425" s="86">
        <v>9089</v>
      </c>
      <c r="C425" s="5">
        <v>140000</v>
      </c>
      <c r="D425" s="3">
        <f>B425+C425</f>
        <v>149089</v>
      </c>
      <c r="E425" s="6">
        <v>42248</v>
      </c>
      <c r="F425" s="7">
        <v>2016</v>
      </c>
      <c r="G425" s="8">
        <f>ROUNDDOWN(D425/253,2)</f>
        <v>589.28</v>
      </c>
      <c r="H425" s="8">
        <f>ROUNDDOWN(G425/2,2)</f>
        <v>294.64</v>
      </c>
    </row>
    <row r="426" spans="1:8" x14ac:dyDescent="0.25">
      <c r="A426" s="1" t="s">
        <v>654</v>
      </c>
      <c r="B426" s="86">
        <v>9089</v>
      </c>
      <c r="C426" s="5">
        <v>140000</v>
      </c>
      <c r="D426" s="3">
        <f>B426+C426</f>
        <v>149089</v>
      </c>
      <c r="E426" s="6">
        <v>42248</v>
      </c>
      <c r="F426" s="7">
        <v>2016</v>
      </c>
      <c r="G426" s="8">
        <f>ROUNDDOWN(D426/253,2)</f>
        <v>589.28</v>
      </c>
      <c r="H426" s="8">
        <f>ROUNDDOWN(G426/2,2)</f>
        <v>294.64</v>
      </c>
    </row>
    <row r="427" spans="1:8" x14ac:dyDescent="0.25">
      <c r="A427" s="1" t="s">
        <v>411</v>
      </c>
      <c r="B427" s="86">
        <v>9000</v>
      </c>
      <c r="C427" s="5">
        <v>140000</v>
      </c>
      <c r="D427" s="3">
        <f>B427+C427</f>
        <v>149000</v>
      </c>
      <c r="E427" s="6">
        <v>42248</v>
      </c>
      <c r="F427" s="7">
        <v>2016</v>
      </c>
      <c r="G427" s="8">
        <f>ROUNDDOWN(D427/253,2)</f>
        <v>588.92999999999995</v>
      </c>
      <c r="H427" s="8">
        <f>ROUNDDOWN(G427/2,2)</f>
        <v>294.45999999999998</v>
      </c>
    </row>
    <row r="428" spans="1:8" x14ac:dyDescent="0.25">
      <c r="A428" s="1" t="s">
        <v>300</v>
      </c>
      <c r="B428" s="86">
        <v>8505</v>
      </c>
      <c r="C428" s="5">
        <v>140000</v>
      </c>
      <c r="D428" s="3">
        <f>B428+C428</f>
        <v>148505</v>
      </c>
      <c r="E428" s="6">
        <v>42248</v>
      </c>
      <c r="F428" s="7">
        <v>2016</v>
      </c>
      <c r="G428" s="8">
        <f>ROUNDDOWN(D428/253,2)</f>
        <v>586.97</v>
      </c>
      <c r="H428" s="8">
        <f>ROUNDDOWN(G428/2,2)</f>
        <v>293.48</v>
      </c>
    </row>
    <row r="429" spans="1:8" x14ac:dyDescent="0.25">
      <c r="A429" s="1" t="s">
        <v>587</v>
      </c>
      <c r="B429" s="86">
        <v>8360</v>
      </c>
      <c r="C429" s="5">
        <v>140000</v>
      </c>
      <c r="D429" s="3">
        <f>B429+C429</f>
        <v>148360</v>
      </c>
      <c r="E429" s="6">
        <v>42248</v>
      </c>
      <c r="F429" s="7">
        <v>2016</v>
      </c>
      <c r="G429" s="8">
        <f>ROUNDDOWN(D429/253,2)</f>
        <v>586.4</v>
      </c>
      <c r="H429" s="8">
        <f>ROUNDDOWN(G429/2,2)</f>
        <v>293.2</v>
      </c>
    </row>
    <row r="430" spans="1:8" x14ac:dyDescent="0.25">
      <c r="A430" s="1" t="s">
        <v>338</v>
      </c>
      <c r="B430" s="86">
        <v>8233.66</v>
      </c>
      <c r="C430" s="5">
        <v>140000</v>
      </c>
      <c r="D430" s="3">
        <f>B430+C430</f>
        <v>148233.66</v>
      </c>
      <c r="E430" s="6">
        <v>42248</v>
      </c>
      <c r="F430" s="7">
        <v>2016</v>
      </c>
      <c r="G430" s="8">
        <f>ROUNDDOWN(D430/253,2)</f>
        <v>585.9</v>
      </c>
      <c r="H430" s="8">
        <f>ROUNDDOWN(G430/2,2)</f>
        <v>292.95</v>
      </c>
    </row>
    <row r="431" spans="1:8" x14ac:dyDescent="0.25">
      <c r="A431" s="1" t="s">
        <v>302</v>
      </c>
      <c r="B431" s="86">
        <v>8200</v>
      </c>
      <c r="C431" s="5">
        <v>140000</v>
      </c>
      <c r="D431" s="3">
        <f>B431+C431</f>
        <v>148200</v>
      </c>
      <c r="E431" s="6">
        <v>42248</v>
      </c>
      <c r="F431" s="7">
        <v>2016</v>
      </c>
      <c r="G431" s="8">
        <f>ROUNDDOWN(D431/253,2)</f>
        <v>585.77</v>
      </c>
      <c r="H431" s="8">
        <f>ROUNDDOWN(G431/2,2)</f>
        <v>292.88</v>
      </c>
    </row>
    <row r="432" spans="1:8" x14ac:dyDescent="0.25">
      <c r="A432" s="1" t="s">
        <v>461</v>
      </c>
      <c r="B432" s="86">
        <v>8044</v>
      </c>
      <c r="C432" s="5">
        <v>140000</v>
      </c>
      <c r="D432" s="3">
        <f>B432+C432</f>
        <v>148044</v>
      </c>
      <c r="E432" s="6">
        <v>42248</v>
      </c>
      <c r="F432" s="7">
        <v>2016</v>
      </c>
      <c r="G432" s="8">
        <f>ROUNDDOWN(D432/253,2)</f>
        <v>585.15</v>
      </c>
      <c r="H432" s="8">
        <f>ROUNDDOWN(G432/2,2)</f>
        <v>292.57</v>
      </c>
    </row>
    <row r="433" spans="1:8" x14ac:dyDescent="0.25">
      <c r="A433" s="1" t="s">
        <v>370</v>
      </c>
      <c r="B433" s="86">
        <v>7800</v>
      </c>
      <c r="C433" s="5">
        <v>140000</v>
      </c>
      <c r="D433" s="3">
        <f>B433+C433</f>
        <v>147800</v>
      </c>
      <c r="E433" s="6">
        <v>42248</v>
      </c>
      <c r="F433" s="7">
        <v>2016</v>
      </c>
      <c r="G433" s="8">
        <f>ROUNDDOWN(D433/253,2)</f>
        <v>584.17999999999995</v>
      </c>
      <c r="H433" s="8">
        <f>ROUNDDOWN(G433/2,2)</f>
        <v>292.08999999999997</v>
      </c>
    </row>
    <row r="434" spans="1:8" x14ac:dyDescent="0.25">
      <c r="A434" s="1" t="s">
        <v>480</v>
      </c>
      <c r="B434" s="86">
        <v>7775</v>
      </c>
      <c r="C434" s="5">
        <v>140000</v>
      </c>
      <c r="D434" s="3">
        <f>B434+C434</f>
        <v>147775</v>
      </c>
      <c r="E434" s="6">
        <v>42248</v>
      </c>
      <c r="F434" s="7">
        <v>2016</v>
      </c>
      <c r="G434" s="8">
        <f>ROUNDDOWN(D434/253,2)</f>
        <v>584.09</v>
      </c>
      <c r="H434" s="8">
        <f>ROUNDDOWN(G434/2,2)</f>
        <v>292.04000000000002</v>
      </c>
    </row>
    <row r="435" spans="1:8" x14ac:dyDescent="0.25">
      <c r="A435" s="1" t="s">
        <v>268</v>
      </c>
      <c r="B435" s="86">
        <v>7488</v>
      </c>
      <c r="C435" s="5">
        <v>140000</v>
      </c>
      <c r="D435" s="3">
        <f>B435+C435</f>
        <v>147488</v>
      </c>
      <c r="E435" s="6">
        <v>42370</v>
      </c>
      <c r="F435" s="7">
        <v>2016</v>
      </c>
      <c r="G435" s="8">
        <f>ROUNDDOWN(D435/253,2)</f>
        <v>582.95000000000005</v>
      </c>
      <c r="H435" s="8">
        <f>ROUNDDOWN(G435/2,2)</f>
        <v>291.47000000000003</v>
      </c>
    </row>
    <row r="436" spans="1:8" x14ac:dyDescent="0.25">
      <c r="A436" s="1" t="s">
        <v>316</v>
      </c>
      <c r="B436" s="86">
        <v>7488</v>
      </c>
      <c r="C436" s="5">
        <v>140000</v>
      </c>
      <c r="D436" s="3">
        <f>B436+C436</f>
        <v>147488</v>
      </c>
      <c r="E436" s="6">
        <v>42370</v>
      </c>
      <c r="F436" s="7">
        <v>2016</v>
      </c>
      <c r="G436" s="8">
        <f>ROUNDDOWN(D436/253,2)</f>
        <v>582.95000000000005</v>
      </c>
      <c r="H436" s="8">
        <f>ROUNDDOWN(G436/2,2)</f>
        <v>291.47000000000003</v>
      </c>
    </row>
    <row r="437" spans="1:8" x14ac:dyDescent="0.25">
      <c r="A437" s="1" t="s">
        <v>269</v>
      </c>
      <c r="B437" s="86">
        <v>7400</v>
      </c>
      <c r="C437" s="5">
        <v>140000</v>
      </c>
      <c r="D437" s="3">
        <f>B437+C437</f>
        <v>147400</v>
      </c>
      <c r="E437" s="6">
        <v>42248</v>
      </c>
      <c r="F437" s="7">
        <v>2016</v>
      </c>
      <c r="G437" s="8">
        <f>ROUNDDOWN(D437/253,2)</f>
        <v>582.6</v>
      </c>
      <c r="H437" s="8">
        <f>ROUNDDOWN(G437/2,2)</f>
        <v>291.3</v>
      </c>
    </row>
    <row r="438" spans="1:8" x14ac:dyDescent="0.25">
      <c r="A438" s="1" t="s">
        <v>258</v>
      </c>
      <c r="B438" s="86">
        <v>7338.48</v>
      </c>
      <c r="C438" s="5">
        <v>140000</v>
      </c>
      <c r="D438" s="3">
        <f>B438+C438</f>
        <v>147338.48000000001</v>
      </c>
      <c r="E438" s="6">
        <v>42248</v>
      </c>
      <c r="F438" s="7">
        <v>2016</v>
      </c>
      <c r="G438" s="8">
        <f>ROUNDDOWN(D438/253,2)</f>
        <v>582.36</v>
      </c>
      <c r="H438" s="8">
        <f>ROUNDDOWN(G438/2,2)</f>
        <v>291.18</v>
      </c>
    </row>
    <row r="439" spans="1:8" x14ac:dyDescent="0.25">
      <c r="A439" s="1" t="s">
        <v>657</v>
      </c>
      <c r="B439" s="86">
        <v>7264</v>
      </c>
      <c r="C439" s="5">
        <v>140000</v>
      </c>
      <c r="D439" s="3">
        <f>B439+C439</f>
        <v>147264</v>
      </c>
      <c r="E439" s="6">
        <v>42248</v>
      </c>
      <c r="F439" s="7">
        <v>2016</v>
      </c>
      <c r="G439" s="8">
        <f>ROUNDDOWN(D439/253,2)</f>
        <v>582.07000000000005</v>
      </c>
      <c r="H439" s="8">
        <f>ROUNDDOWN(G439/2,2)</f>
        <v>291.02999999999997</v>
      </c>
    </row>
    <row r="440" spans="1:8" x14ac:dyDescent="0.25">
      <c r="A440" s="1" t="s">
        <v>662</v>
      </c>
      <c r="B440" s="86">
        <v>7200</v>
      </c>
      <c r="C440" s="5">
        <v>140000</v>
      </c>
      <c r="D440" s="3">
        <f>B440+C440</f>
        <v>147200</v>
      </c>
      <c r="E440" s="6">
        <v>42248</v>
      </c>
      <c r="F440" s="7">
        <v>2016</v>
      </c>
      <c r="G440" s="8">
        <f>ROUNDDOWN(D440/253,2)</f>
        <v>581.80999999999995</v>
      </c>
      <c r="H440" s="8">
        <f>ROUNDDOWN(G440/2,2)</f>
        <v>290.89999999999998</v>
      </c>
    </row>
    <row r="441" spans="1:8" x14ac:dyDescent="0.25">
      <c r="A441" s="1" t="s">
        <v>327</v>
      </c>
      <c r="B441" s="86">
        <v>7200</v>
      </c>
      <c r="C441" s="5">
        <v>140000</v>
      </c>
      <c r="D441" s="3">
        <f>B441+C441</f>
        <v>147200</v>
      </c>
      <c r="E441" s="6">
        <v>42248</v>
      </c>
      <c r="F441" s="7">
        <v>2016</v>
      </c>
      <c r="G441" s="8">
        <f>ROUNDDOWN(D441/253,2)</f>
        <v>581.80999999999995</v>
      </c>
      <c r="H441" s="8">
        <f>ROUNDDOWN(G441/2,2)</f>
        <v>290.89999999999998</v>
      </c>
    </row>
    <row r="442" spans="1:8" x14ac:dyDescent="0.25">
      <c r="A442" s="1" t="s">
        <v>458</v>
      </c>
      <c r="B442" s="86">
        <v>6483</v>
      </c>
      <c r="C442" s="5">
        <v>140000</v>
      </c>
      <c r="D442" s="3">
        <f>B442+C442</f>
        <v>146483</v>
      </c>
      <c r="E442" s="6">
        <v>42248</v>
      </c>
      <c r="F442" s="7">
        <v>2016</v>
      </c>
      <c r="G442" s="8">
        <f>ROUNDDOWN(D442/253,2)</f>
        <v>578.98</v>
      </c>
      <c r="H442" s="8">
        <f>ROUNDDOWN(G442/2,2)</f>
        <v>289.49</v>
      </c>
    </row>
    <row r="443" spans="1:8" x14ac:dyDescent="0.25">
      <c r="A443" s="1" t="s">
        <v>683</v>
      </c>
      <c r="B443" s="73">
        <v>6300</v>
      </c>
      <c r="C443" s="5">
        <v>140000</v>
      </c>
      <c r="D443" s="9">
        <f>B443+C443</f>
        <v>146300</v>
      </c>
      <c r="E443" s="6">
        <v>42248</v>
      </c>
      <c r="F443" s="7">
        <v>2016</v>
      </c>
      <c r="G443" s="14">
        <f>ROUNDDOWN(D443/253,2)</f>
        <v>578.26</v>
      </c>
      <c r="H443" s="8">
        <f>ROUNDDOWN(G443/2,2)</f>
        <v>289.13</v>
      </c>
    </row>
    <row r="444" spans="1:8" x14ac:dyDescent="0.25">
      <c r="A444" s="1" t="s">
        <v>301</v>
      </c>
      <c r="B444" s="86">
        <v>5847.48</v>
      </c>
      <c r="C444" s="5">
        <v>140000</v>
      </c>
      <c r="D444" s="3">
        <f>B444+C444</f>
        <v>145847.48000000001</v>
      </c>
      <c r="E444" s="6">
        <v>42248</v>
      </c>
      <c r="F444" s="7">
        <v>2016</v>
      </c>
      <c r="G444" s="8">
        <f>ROUNDDOWN(D444/253,2)</f>
        <v>576.47</v>
      </c>
      <c r="H444" s="8">
        <f>ROUNDDOWN(G444/2,2)</f>
        <v>288.23</v>
      </c>
    </row>
    <row r="445" spans="1:8" x14ac:dyDescent="0.25">
      <c r="A445" s="1" t="s">
        <v>271</v>
      </c>
      <c r="B445" s="86">
        <v>4800</v>
      </c>
      <c r="C445" s="5">
        <v>140000</v>
      </c>
      <c r="D445" s="3">
        <f>B445+C445</f>
        <v>144800</v>
      </c>
      <c r="E445" s="6">
        <v>42248</v>
      </c>
      <c r="F445" s="7">
        <v>2016</v>
      </c>
      <c r="G445" s="8">
        <f>ROUNDDOWN(D445/253,2)</f>
        <v>572.33000000000004</v>
      </c>
      <c r="H445" s="8">
        <f>ROUNDDOWN(G445/2,2)</f>
        <v>286.16000000000003</v>
      </c>
    </row>
    <row r="446" spans="1:8" x14ac:dyDescent="0.25">
      <c r="A446" s="1" t="s">
        <v>636</v>
      </c>
      <c r="B446" s="86">
        <v>4800</v>
      </c>
      <c r="C446" s="5">
        <v>140000</v>
      </c>
      <c r="D446" s="3">
        <f>B446+C446</f>
        <v>144800</v>
      </c>
      <c r="E446" s="6">
        <v>42248</v>
      </c>
      <c r="F446" s="7">
        <v>2016</v>
      </c>
      <c r="G446" s="8">
        <f>ROUNDDOWN(D446/253,2)</f>
        <v>572.33000000000004</v>
      </c>
      <c r="H446" s="8">
        <f>ROUNDDOWN(G446/2,2)</f>
        <v>286.16000000000003</v>
      </c>
    </row>
    <row r="447" spans="1:8" x14ac:dyDescent="0.25">
      <c r="A447" s="1" t="s">
        <v>658</v>
      </c>
      <c r="B447" s="87">
        <v>4800</v>
      </c>
      <c r="C447" s="5">
        <v>140000</v>
      </c>
      <c r="D447" s="3">
        <f>B447+C447</f>
        <v>144800</v>
      </c>
      <c r="E447" s="6">
        <v>42248</v>
      </c>
      <c r="F447" s="7">
        <v>2016</v>
      </c>
      <c r="G447" s="8">
        <f>ROUNDDOWN(D447/253,2)</f>
        <v>572.33000000000004</v>
      </c>
      <c r="H447" s="8">
        <f>ROUNDDOWN(G447/2,2)</f>
        <v>286.16000000000003</v>
      </c>
    </row>
    <row r="448" spans="1:8" x14ac:dyDescent="0.25">
      <c r="A448" s="1" t="s">
        <v>246</v>
      </c>
      <c r="B448" s="87">
        <v>4800</v>
      </c>
      <c r="C448" s="5">
        <v>140000</v>
      </c>
      <c r="D448" s="3">
        <f>B448+C448</f>
        <v>144800</v>
      </c>
      <c r="E448" s="6">
        <v>42248</v>
      </c>
      <c r="F448" s="7">
        <v>2016</v>
      </c>
      <c r="G448" s="8">
        <f>ROUNDDOWN(D448/253,2)</f>
        <v>572.33000000000004</v>
      </c>
      <c r="H448" s="8">
        <f>ROUNDDOWN(G448/2,2)</f>
        <v>286.16000000000003</v>
      </c>
    </row>
    <row r="449" spans="1:8" x14ac:dyDescent="0.25">
      <c r="A449" s="1" t="s">
        <v>497</v>
      </c>
      <c r="B449" s="87">
        <v>4748.5200000000004</v>
      </c>
      <c r="C449" s="5">
        <v>140000</v>
      </c>
      <c r="D449" s="3">
        <f>B449+C449</f>
        <v>144748.51999999999</v>
      </c>
      <c r="E449" s="6">
        <v>42248</v>
      </c>
      <c r="F449" s="7">
        <v>2016</v>
      </c>
      <c r="G449" s="8">
        <f>ROUNDDOWN(D449/253,2)</f>
        <v>572.12</v>
      </c>
      <c r="H449" s="8">
        <f>ROUNDDOWN(G449/2,2)</f>
        <v>286.06</v>
      </c>
    </row>
    <row r="450" spans="1:8" x14ac:dyDescent="0.25">
      <c r="A450" s="1" t="s">
        <v>511</v>
      </c>
      <c r="B450" s="87">
        <v>4581</v>
      </c>
      <c r="C450" s="5">
        <v>140000</v>
      </c>
      <c r="D450" s="3">
        <f>B450+C450</f>
        <v>144581</v>
      </c>
      <c r="E450" s="6">
        <v>42248</v>
      </c>
      <c r="F450" s="7">
        <v>2016</v>
      </c>
      <c r="G450" s="8">
        <f>ROUNDDOWN(D450/253,2)</f>
        <v>571.46</v>
      </c>
      <c r="H450" s="8">
        <f>ROUNDDOWN(G450/2,2)</f>
        <v>285.73</v>
      </c>
    </row>
    <row r="451" spans="1:8" x14ac:dyDescent="0.25">
      <c r="A451" s="1" t="s">
        <v>329</v>
      </c>
      <c r="B451" s="86">
        <v>4234.63</v>
      </c>
      <c r="C451" s="5">
        <v>140000</v>
      </c>
      <c r="D451" s="3">
        <f>B451+C451</f>
        <v>144234.63</v>
      </c>
      <c r="E451" s="6">
        <v>42278</v>
      </c>
      <c r="F451" s="7">
        <v>2016</v>
      </c>
      <c r="G451" s="8">
        <f>ROUNDDOWN(D451/253,2)</f>
        <v>570.09</v>
      </c>
      <c r="H451" s="8">
        <f>ROUNDDOWN(G451/2,2)</f>
        <v>285.04000000000002</v>
      </c>
    </row>
    <row r="452" spans="1:8" x14ac:dyDescent="0.25">
      <c r="A452" s="1" t="s">
        <v>532</v>
      </c>
      <c r="B452" s="87">
        <v>4158</v>
      </c>
      <c r="C452" s="5">
        <v>140000</v>
      </c>
      <c r="D452" s="3">
        <f>B452+C452</f>
        <v>144158</v>
      </c>
      <c r="E452" s="6">
        <v>42248</v>
      </c>
      <c r="F452" s="7">
        <v>2016</v>
      </c>
      <c r="G452" s="8">
        <f>ROUNDDOWN(D452/253,2)</f>
        <v>569.79</v>
      </c>
      <c r="H452" s="8">
        <f>ROUNDDOWN(G452/2,2)</f>
        <v>284.89</v>
      </c>
    </row>
    <row r="453" spans="1:8" x14ac:dyDescent="0.25">
      <c r="A453" s="1" t="s">
        <v>277</v>
      </c>
      <c r="B453" s="87">
        <v>2800</v>
      </c>
      <c r="C453" s="5">
        <v>140000</v>
      </c>
      <c r="D453" s="3">
        <f>B453+C453</f>
        <v>142800</v>
      </c>
      <c r="E453" s="6">
        <v>42248</v>
      </c>
      <c r="F453" s="7">
        <v>2016</v>
      </c>
      <c r="G453" s="8">
        <f>ROUNDDOWN(D453/253,2)</f>
        <v>564.41999999999996</v>
      </c>
      <c r="H453" s="8">
        <f>ROUNDDOWN(G453/2,2)</f>
        <v>282.20999999999998</v>
      </c>
    </row>
    <row r="454" spans="1:8" x14ac:dyDescent="0.25">
      <c r="A454" s="1" t="s">
        <v>574</v>
      </c>
      <c r="B454" s="87">
        <v>2400</v>
      </c>
      <c r="C454" s="5">
        <v>140000</v>
      </c>
      <c r="D454" s="3">
        <f>B454+C454</f>
        <v>142400</v>
      </c>
      <c r="E454" s="6">
        <v>42248</v>
      </c>
      <c r="F454" s="7">
        <v>2016</v>
      </c>
      <c r="G454" s="8">
        <f>ROUNDDOWN(D454/253,2)</f>
        <v>562.84</v>
      </c>
      <c r="H454" s="8">
        <f>ROUNDDOWN(G454/2,2)</f>
        <v>281.42</v>
      </c>
    </row>
    <row r="455" spans="1:8" x14ac:dyDescent="0.25">
      <c r="A455" s="1" t="s">
        <v>328</v>
      </c>
      <c r="B455" s="87">
        <v>2400</v>
      </c>
      <c r="C455" s="5">
        <v>140000</v>
      </c>
      <c r="D455" s="3">
        <f>B455+C455</f>
        <v>142400</v>
      </c>
      <c r="E455" s="6">
        <v>42248</v>
      </c>
      <c r="F455" s="7">
        <v>2016</v>
      </c>
      <c r="G455" s="8">
        <f>ROUNDDOWN(D455/253,2)</f>
        <v>562.84</v>
      </c>
      <c r="H455" s="8">
        <f>ROUNDDOWN(G455/2,2)</f>
        <v>281.42</v>
      </c>
    </row>
    <row r="456" spans="1:8" x14ac:dyDescent="0.25">
      <c r="A456" s="1" t="s">
        <v>460</v>
      </c>
      <c r="B456" s="87">
        <v>480</v>
      </c>
      <c r="C456" s="5">
        <v>140000</v>
      </c>
      <c r="D456" s="3">
        <f>B456+C456</f>
        <v>140480</v>
      </c>
      <c r="E456" s="6">
        <v>42248</v>
      </c>
      <c r="F456" s="7">
        <v>2016</v>
      </c>
      <c r="G456" s="8">
        <f>ROUNDDOWN(D456/253,2)</f>
        <v>555.25</v>
      </c>
      <c r="H456" s="8">
        <f>ROUNDDOWN(G456/2,2)</f>
        <v>277.62</v>
      </c>
    </row>
    <row r="457" spans="1:8" x14ac:dyDescent="0.25">
      <c r="A457" s="1" t="s">
        <v>348</v>
      </c>
      <c r="B457" s="87">
        <v>0</v>
      </c>
      <c r="C457" s="5">
        <v>140000</v>
      </c>
      <c r="D457" s="3">
        <f>B457+C457</f>
        <v>140000</v>
      </c>
      <c r="E457" s="6">
        <v>42248</v>
      </c>
      <c r="F457" s="7">
        <v>2016</v>
      </c>
      <c r="G457" s="8">
        <f>ROUNDDOWN(D457/253,2)</f>
        <v>553.35</v>
      </c>
      <c r="H457" s="8">
        <f>ROUNDDOWN(G457/2,2)</f>
        <v>276.67</v>
      </c>
    </row>
    <row r="458" spans="1:8" x14ac:dyDescent="0.25">
      <c r="A458" s="1" t="s">
        <v>361</v>
      </c>
      <c r="B458" s="87">
        <v>0</v>
      </c>
      <c r="C458" s="5">
        <v>140000</v>
      </c>
      <c r="D458" s="3">
        <f>B458+C458</f>
        <v>140000</v>
      </c>
      <c r="E458" s="6">
        <v>42248</v>
      </c>
      <c r="F458" s="7">
        <v>2016</v>
      </c>
      <c r="G458" s="8">
        <f>ROUNDDOWN(D458/253,2)</f>
        <v>553.35</v>
      </c>
      <c r="H458" s="8">
        <f>ROUNDDOWN(G458/2,2)</f>
        <v>276.67</v>
      </c>
    </row>
    <row r="459" spans="1:8" x14ac:dyDescent="0.25">
      <c r="A459" s="1" t="s">
        <v>392</v>
      </c>
      <c r="B459" s="87">
        <v>0</v>
      </c>
      <c r="C459" s="5">
        <v>140000</v>
      </c>
      <c r="D459" s="3">
        <f>B459+C459</f>
        <v>140000</v>
      </c>
      <c r="E459" s="6">
        <v>42248</v>
      </c>
      <c r="F459" s="7">
        <v>2016</v>
      </c>
      <c r="G459" s="8">
        <f>ROUNDDOWN(D459/253,2)</f>
        <v>553.35</v>
      </c>
      <c r="H459" s="8">
        <f>ROUNDDOWN(G459/2,2)</f>
        <v>276.67</v>
      </c>
    </row>
    <row r="460" spans="1:8" x14ac:dyDescent="0.25">
      <c r="A460" s="1" t="s">
        <v>525</v>
      </c>
      <c r="B460" s="86">
        <v>0</v>
      </c>
      <c r="C460" s="5">
        <v>140000</v>
      </c>
      <c r="D460" s="3">
        <f>B460+C460</f>
        <v>140000</v>
      </c>
      <c r="E460" s="6">
        <v>42248</v>
      </c>
      <c r="F460" s="7">
        <v>2016</v>
      </c>
      <c r="G460" s="8">
        <f>ROUNDDOWN(D460/253,2)</f>
        <v>553.35</v>
      </c>
      <c r="H460" s="8">
        <f>ROUNDDOWN(G460/2,2)</f>
        <v>276.67</v>
      </c>
    </row>
    <row r="461" spans="1:8" x14ac:dyDescent="0.25">
      <c r="A461" s="1" t="s">
        <v>655</v>
      </c>
      <c r="B461" s="87">
        <v>0</v>
      </c>
      <c r="C461" s="5">
        <v>140000</v>
      </c>
      <c r="D461" s="3">
        <f>B461+C461</f>
        <v>140000</v>
      </c>
      <c r="E461" s="6">
        <v>42248</v>
      </c>
      <c r="F461" s="7">
        <v>2016</v>
      </c>
      <c r="G461" s="8">
        <f>ROUNDDOWN(D461/253,2)</f>
        <v>553.35</v>
      </c>
      <c r="H461" s="8">
        <f>ROUNDDOWN(G461/2,2)</f>
        <v>276.67</v>
      </c>
    </row>
    <row r="462" spans="1:8" x14ac:dyDescent="0.25">
      <c r="A462" s="1" t="s">
        <v>288</v>
      </c>
      <c r="B462" s="87">
        <v>0</v>
      </c>
      <c r="C462" s="5">
        <v>140000</v>
      </c>
      <c r="D462" s="3">
        <f>B462+C462</f>
        <v>140000</v>
      </c>
      <c r="E462" s="6">
        <v>42248</v>
      </c>
      <c r="F462" s="7">
        <v>2016</v>
      </c>
      <c r="G462" s="8">
        <f>ROUNDDOWN(D462/253,2)</f>
        <v>553.35</v>
      </c>
      <c r="H462" s="8">
        <f>ROUNDDOWN(G462/2,2)</f>
        <v>276.67</v>
      </c>
    </row>
    <row r="463" spans="1:8" x14ac:dyDescent="0.25">
      <c r="A463" s="1" t="s">
        <v>307</v>
      </c>
      <c r="B463" s="87">
        <v>0</v>
      </c>
      <c r="C463" s="5">
        <v>140000</v>
      </c>
      <c r="D463" s="3">
        <f>B463+C463</f>
        <v>140000</v>
      </c>
      <c r="E463" s="6">
        <v>42248</v>
      </c>
      <c r="F463" s="7">
        <v>2016</v>
      </c>
      <c r="G463" s="8">
        <f>ROUNDDOWN(D463/253,2)</f>
        <v>553.35</v>
      </c>
      <c r="H463" s="8">
        <f>ROUNDDOWN(G463/2,2)</f>
        <v>276.67</v>
      </c>
    </row>
    <row r="464" spans="1:8" x14ac:dyDescent="0.25">
      <c r="A464" s="1" t="s">
        <v>244</v>
      </c>
      <c r="B464" s="87">
        <v>0</v>
      </c>
      <c r="C464" s="5">
        <v>140000</v>
      </c>
      <c r="D464" s="3">
        <f>B464+C464</f>
        <v>140000</v>
      </c>
      <c r="E464" s="6">
        <v>42248</v>
      </c>
      <c r="F464" s="7">
        <v>2016</v>
      </c>
      <c r="G464" s="8">
        <f>ROUNDDOWN(D464/253,2)</f>
        <v>553.35</v>
      </c>
      <c r="H464" s="8">
        <f>ROUNDDOWN(G464/2,2)</f>
        <v>276.67</v>
      </c>
    </row>
    <row r="465" spans="1:8" x14ac:dyDescent="0.25">
      <c r="A465" s="1" t="s">
        <v>335</v>
      </c>
      <c r="B465" s="87">
        <v>0</v>
      </c>
      <c r="C465" s="5">
        <v>140000</v>
      </c>
      <c r="D465" s="3">
        <f>B465+C465</f>
        <v>140000</v>
      </c>
      <c r="E465" s="6">
        <v>42248</v>
      </c>
      <c r="F465" s="7">
        <v>2016</v>
      </c>
      <c r="G465" s="8">
        <f>ROUNDDOWN(D465/253,2)</f>
        <v>553.35</v>
      </c>
      <c r="H465" s="8">
        <f>ROUNDDOWN(G465/2,2)</f>
        <v>276.67</v>
      </c>
    </row>
    <row r="466" spans="1:8" x14ac:dyDescent="0.25">
      <c r="B466" s="88">
        <f>AVERAGE(B2:B465)</f>
        <v>16120.136487068952</v>
      </c>
      <c r="D466" s="88">
        <f>AVERAGE(D2:D465)</f>
        <v>156035.90801724122</v>
      </c>
      <c r="E466" s="6"/>
    </row>
    <row r="467" spans="1:8" x14ac:dyDescent="0.25">
      <c r="B467" s="88"/>
      <c r="E467" s="6"/>
    </row>
    <row r="468" spans="1:8" x14ac:dyDescent="0.25">
      <c r="B468" s="88"/>
    </row>
    <row r="469" spans="1:8" x14ac:dyDescent="0.25">
      <c r="B469" s="88"/>
    </row>
    <row r="470" spans="1:8" x14ac:dyDescent="0.25">
      <c r="B470" s="88"/>
    </row>
    <row r="471" spans="1:8" x14ac:dyDescent="0.25">
      <c r="B471" s="88"/>
    </row>
    <row r="472" spans="1:8" x14ac:dyDescent="0.25">
      <c r="B472" s="88"/>
    </row>
    <row r="473" spans="1:8" x14ac:dyDescent="0.25">
      <c r="B473" s="88"/>
    </row>
    <row r="474" spans="1:8" x14ac:dyDescent="0.25">
      <c r="B474" s="88"/>
    </row>
    <row r="475" spans="1:8" x14ac:dyDescent="0.25">
      <c r="B475" s="88"/>
    </row>
    <row r="476" spans="1:8" x14ac:dyDescent="0.25">
      <c r="B476" s="89"/>
      <c r="C476" s="4"/>
      <c r="E476" s="4" t="s">
        <v>29</v>
      </c>
    </row>
    <row r="477" spans="1:8" x14ac:dyDescent="0.25">
      <c r="B477" s="88"/>
    </row>
    <row r="478" spans="1:8" x14ac:dyDescent="0.25">
      <c r="B478" s="88"/>
    </row>
    <row r="479" spans="1:8" x14ac:dyDescent="0.25">
      <c r="B479" s="88"/>
    </row>
    <row r="480" spans="1:8" x14ac:dyDescent="0.25">
      <c r="B480" s="88"/>
    </row>
    <row r="481" spans="2:2" x14ac:dyDescent="0.25">
      <c r="B481" s="88"/>
    </row>
    <row r="482" spans="2:2" x14ac:dyDescent="0.25">
      <c r="B482" s="88"/>
    </row>
    <row r="483" spans="2:2" x14ac:dyDescent="0.25">
      <c r="B483" s="88"/>
    </row>
    <row r="484" spans="2:2" x14ac:dyDescent="0.25">
      <c r="B484" s="88"/>
    </row>
    <row r="485" spans="2:2" x14ac:dyDescent="0.25">
      <c r="B485" s="88"/>
    </row>
    <row r="486" spans="2:2" x14ac:dyDescent="0.25">
      <c r="B486" s="88"/>
    </row>
    <row r="487" spans="2:2" x14ac:dyDescent="0.25">
      <c r="B487" s="88"/>
    </row>
    <row r="488" spans="2:2" x14ac:dyDescent="0.25">
      <c r="B488" s="88"/>
    </row>
    <row r="489" spans="2:2" x14ac:dyDescent="0.25">
      <c r="B489" s="88"/>
    </row>
    <row r="490" spans="2:2" x14ac:dyDescent="0.25">
      <c r="B490" s="88"/>
    </row>
    <row r="491" spans="2:2" x14ac:dyDescent="0.25">
      <c r="B491" s="88"/>
    </row>
    <row r="492" spans="2:2" x14ac:dyDescent="0.25">
      <c r="B492" s="88"/>
    </row>
    <row r="493" spans="2:2" x14ac:dyDescent="0.25">
      <c r="B493" s="88"/>
    </row>
    <row r="494" spans="2:2" x14ac:dyDescent="0.25">
      <c r="B494" s="88"/>
    </row>
    <row r="495" spans="2:2" x14ac:dyDescent="0.25">
      <c r="B495" s="88"/>
    </row>
    <row r="496" spans="2:2" x14ac:dyDescent="0.25">
      <c r="B496" s="88"/>
    </row>
    <row r="497" spans="2:2" x14ac:dyDescent="0.25">
      <c r="B497" s="88"/>
    </row>
    <row r="498" spans="2:2" x14ac:dyDescent="0.25">
      <c r="B498" s="88"/>
    </row>
    <row r="499" spans="2:2" x14ac:dyDescent="0.25">
      <c r="B499" s="88"/>
    </row>
    <row r="500" spans="2:2" x14ac:dyDescent="0.25">
      <c r="B500" s="88"/>
    </row>
    <row r="501" spans="2:2" x14ac:dyDescent="0.25">
      <c r="B501" s="88"/>
    </row>
    <row r="502" spans="2:2" x14ac:dyDescent="0.25">
      <c r="B502" s="88"/>
    </row>
    <row r="503" spans="2:2" x14ac:dyDescent="0.25">
      <c r="B503" s="88"/>
    </row>
    <row r="504" spans="2:2" x14ac:dyDescent="0.25">
      <c r="B504" s="88"/>
    </row>
    <row r="505" spans="2:2" x14ac:dyDescent="0.25">
      <c r="B505" s="88"/>
    </row>
    <row r="506" spans="2:2" x14ac:dyDescent="0.25">
      <c r="B506" s="88"/>
    </row>
    <row r="507" spans="2:2" x14ac:dyDescent="0.25">
      <c r="B507" s="88"/>
    </row>
    <row r="508" spans="2:2" x14ac:dyDescent="0.25">
      <c r="B508" s="88"/>
    </row>
    <row r="509" spans="2:2" x14ac:dyDescent="0.25">
      <c r="B509" s="88"/>
    </row>
    <row r="510" spans="2:2" x14ac:dyDescent="0.25">
      <c r="B510" s="88"/>
    </row>
    <row r="511" spans="2:2" x14ac:dyDescent="0.25">
      <c r="B511" s="88"/>
    </row>
    <row r="512" spans="2:2" x14ac:dyDescent="0.25">
      <c r="B512" s="88"/>
    </row>
    <row r="513" spans="2:2" x14ac:dyDescent="0.25">
      <c r="B513" s="88"/>
    </row>
    <row r="514" spans="2:2" x14ac:dyDescent="0.25">
      <c r="B514" s="88"/>
    </row>
    <row r="515" spans="2:2" x14ac:dyDescent="0.25">
      <c r="B515" s="88"/>
    </row>
    <row r="516" spans="2:2" x14ac:dyDescent="0.25">
      <c r="B516" s="88"/>
    </row>
    <row r="517" spans="2:2" x14ac:dyDescent="0.25">
      <c r="B517" s="88"/>
    </row>
    <row r="518" spans="2:2" x14ac:dyDescent="0.25">
      <c r="B518" s="88"/>
    </row>
    <row r="519" spans="2:2" x14ac:dyDescent="0.25">
      <c r="B519" s="88"/>
    </row>
    <row r="520" spans="2:2" x14ac:dyDescent="0.25">
      <c r="B520" s="88"/>
    </row>
    <row r="521" spans="2:2" x14ac:dyDescent="0.25">
      <c r="B521" s="88"/>
    </row>
    <row r="522" spans="2:2" x14ac:dyDescent="0.25">
      <c r="B522" s="88"/>
    </row>
  </sheetData>
  <sortState ref="A2:H465">
    <sortCondition descending="1" ref="B2:B465"/>
    <sortCondition ref="A2:A465"/>
  </sortState>
  <mergeCells count="1">
    <mergeCell ref="M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2"/>
  <sheetViews>
    <sheetView topLeftCell="A448" workbookViewId="0">
      <selection sqref="A1:G1"/>
    </sheetView>
  </sheetViews>
  <sheetFormatPr defaultRowHeight="15" x14ac:dyDescent="0.25"/>
  <cols>
    <col min="1" max="1" width="47.42578125" style="68" bestFit="1" customWidth="1"/>
    <col min="2" max="2" width="11.7109375" style="58" customWidth="1"/>
    <col min="3" max="3" width="13.42578125" style="12" customWidth="1"/>
    <col min="4" max="4" width="15.85546875" style="13" customWidth="1"/>
    <col min="5" max="5" width="15.7109375" style="58" customWidth="1"/>
    <col min="6" max="6" width="12.42578125" style="58" customWidth="1"/>
    <col min="7" max="7" width="7.7109375" style="58" customWidth="1"/>
  </cols>
  <sheetData>
    <row r="1" spans="1:7" s="76" customFormat="1" ht="30" x14ac:dyDescent="0.25">
      <c r="A1" s="77" t="s">
        <v>58</v>
      </c>
      <c r="B1" s="78" t="s">
        <v>34</v>
      </c>
      <c r="C1" s="79" t="s">
        <v>36</v>
      </c>
      <c r="D1" s="80" t="s">
        <v>59</v>
      </c>
      <c r="E1" s="81" t="s">
        <v>60</v>
      </c>
      <c r="F1" s="81" t="s">
        <v>61</v>
      </c>
      <c r="G1" s="81" t="s">
        <v>33</v>
      </c>
    </row>
    <row r="2" spans="1:7" x14ac:dyDescent="0.25">
      <c r="A2" s="58" t="s">
        <v>62</v>
      </c>
      <c r="B2" s="59">
        <v>1</v>
      </c>
      <c r="C2" s="16">
        <v>18118.150000000001</v>
      </c>
      <c r="D2" s="5">
        <v>139881.85</v>
      </c>
      <c r="E2" s="60">
        <v>158000</v>
      </c>
      <c r="F2" s="61">
        <v>42370</v>
      </c>
      <c r="G2" s="62">
        <v>2016</v>
      </c>
    </row>
    <row r="3" spans="1:7" x14ac:dyDescent="0.25">
      <c r="A3" s="58" t="s">
        <v>63</v>
      </c>
      <c r="B3" s="63" t="s">
        <v>0</v>
      </c>
      <c r="C3" s="10">
        <v>18696.8</v>
      </c>
      <c r="D3" s="5">
        <v>139303.20000000001</v>
      </c>
      <c r="E3" s="60">
        <v>158000</v>
      </c>
      <c r="F3" s="61">
        <v>42370</v>
      </c>
      <c r="G3" s="62">
        <v>2016</v>
      </c>
    </row>
    <row r="4" spans="1:7" x14ac:dyDescent="0.25">
      <c r="A4" s="58" t="s">
        <v>64</v>
      </c>
      <c r="B4" s="64">
        <v>2</v>
      </c>
      <c r="C4" s="2">
        <v>13776</v>
      </c>
      <c r="D4" s="5">
        <v>140000</v>
      </c>
      <c r="E4" s="60">
        <v>153776</v>
      </c>
      <c r="F4" s="61">
        <v>42248</v>
      </c>
      <c r="G4" s="62">
        <v>2016</v>
      </c>
    </row>
    <row r="5" spans="1:7" x14ac:dyDescent="0.25">
      <c r="A5" s="58" t="s">
        <v>65</v>
      </c>
      <c r="B5" s="64">
        <v>3</v>
      </c>
      <c r="C5" s="2">
        <v>14707</v>
      </c>
      <c r="D5" s="5">
        <v>140000</v>
      </c>
      <c r="E5" s="60">
        <v>154707</v>
      </c>
      <c r="F5" s="61">
        <v>42248</v>
      </c>
      <c r="G5" s="62">
        <v>2016</v>
      </c>
    </row>
    <row r="6" spans="1:7" x14ac:dyDescent="0.25">
      <c r="A6" s="58" t="s">
        <v>66</v>
      </c>
      <c r="B6" s="64">
        <v>4</v>
      </c>
      <c r="C6" s="2">
        <v>18000</v>
      </c>
      <c r="D6" s="5">
        <v>140000</v>
      </c>
      <c r="E6" s="60">
        <v>158000</v>
      </c>
      <c r="F6" s="61">
        <v>42248</v>
      </c>
      <c r="G6" s="62">
        <v>2016</v>
      </c>
    </row>
    <row r="7" spans="1:7" x14ac:dyDescent="0.25">
      <c r="A7" s="58" t="s">
        <v>67</v>
      </c>
      <c r="B7" s="64">
        <v>5</v>
      </c>
      <c r="C7" s="2">
        <v>10500</v>
      </c>
      <c r="D7" s="5">
        <v>140000</v>
      </c>
      <c r="E7" s="60">
        <v>150500</v>
      </c>
      <c r="F7" s="61">
        <v>42248</v>
      </c>
      <c r="G7" s="62">
        <v>2016</v>
      </c>
    </row>
    <row r="8" spans="1:7" x14ac:dyDescent="0.25">
      <c r="A8" s="58" t="s">
        <v>68</v>
      </c>
      <c r="B8" s="64">
        <v>6</v>
      </c>
      <c r="C8" s="2">
        <v>0</v>
      </c>
      <c r="D8" s="5">
        <v>140000</v>
      </c>
      <c r="E8" s="60">
        <v>140000</v>
      </c>
      <c r="F8" s="61">
        <v>42248</v>
      </c>
      <c r="G8" s="62">
        <v>2016</v>
      </c>
    </row>
    <row r="9" spans="1:7" x14ac:dyDescent="0.25">
      <c r="A9" s="58" t="s">
        <v>69</v>
      </c>
      <c r="B9" s="64">
        <v>7</v>
      </c>
      <c r="C9" s="2">
        <v>10000</v>
      </c>
      <c r="D9" s="5">
        <v>140000</v>
      </c>
      <c r="E9" s="60">
        <v>150000</v>
      </c>
      <c r="F9" s="61">
        <v>42248</v>
      </c>
      <c r="G9" s="62">
        <v>2016</v>
      </c>
    </row>
    <row r="10" spans="1:7" x14ac:dyDescent="0.25">
      <c r="A10" s="58" t="s">
        <v>70</v>
      </c>
      <c r="B10" s="64">
        <v>8</v>
      </c>
      <c r="C10" s="2">
        <v>4800</v>
      </c>
      <c r="D10" s="5">
        <v>140000</v>
      </c>
      <c r="E10" s="60">
        <v>144800</v>
      </c>
      <c r="F10" s="61">
        <v>42248</v>
      </c>
      <c r="G10" s="62">
        <v>2016</v>
      </c>
    </row>
    <row r="11" spans="1:7" x14ac:dyDescent="0.25">
      <c r="A11" s="58" t="s">
        <v>71</v>
      </c>
      <c r="B11" s="64">
        <v>9</v>
      </c>
      <c r="C11" s="2">
        <v>18000</v>
      </c>
      <c r="D11" s="5">
        <v>140000</v>
      </c>
      <c r="E11" s="60">
        <v>158000</v>
      </c>
      <c r="F11" s="61">
        <v>42248</v>
      </c>
      <c r="G11" s="62">
        <v>2016</v>
      </c>
    </row>
    <row r="12" spans="1:7" x14ac:dyDescent="0.25">
      <c r="A12" s="58" t="s">
        <v>72</v>
      </c>
      <c r="B12" s="64">
        <v>10</v>
      </c>
      <c r="C12" s="2">
        <v>18000</v>
      </c>
      <c r="D12" s="5">
        <v>140000</v>
      </c>
      <c r="E12" s="60">
        <v>158000</v>
      </c>
      <c r="F12" s="61">
        <v>42248</v>
      </c>
      <c r="G12" s="62">
        <v>2016</v>
      </c>
    </row>
    <row r="13" spans="1:7" x14ac:dyDescent="0.25">
      <c r="A13" s="58" t="s">
        <v>73</v>
      </c>
      <c r="B13" s="64">
        <v>11</v>
      </c>
      <c r="C13" s="2">
        <v>18000</v>
      </c>
      <c r="D13" s="5">
        <v>140000</v>
      </c>
      <c r="E13" s="60">
        <v>158000</v>
      </c>
      <c r="F13" s="61">
        <v>42248</v>
      </c>
      <c r="G13" s="62">
        <v>2016</v>
      </c>
    </row>
    <row r="14" spans="1:7" x14ac:dyDescent="0.25">
      <c r="A14" s="58" t="s">
        <v>74</v>
      </c>
      <c r="B14" s="64">
        <v>12</v>
      </c>
      <c r="C14" s="2">
        <v>13225.34</v>
      </c>
      <c r="D14" s="5">
        <v>140000</v>
      </c>
      <c r="E14" s="60">
        <v>153225.34</v>
      </c>
      <c r="F14" s="61">
        <v>42248</v>
      </c>
      <c r="G14" s="62">
        <v>2016</v>
      </c>
    </row>
    <row r="15" spans="1:7" x14ac:dyDescent="0.25">
      <c r="A15" s="58" t="s">
        <v>75</v>
      </c>
      <c r="B15" s="64">
        <v>13</v>
      </c>
      <c r="C15" s="2">
        <v>15000</v>
      </c>
      <c r="D15" s="5">
        <v>140000</v>
      </c>
      <c r="E15" s="60">
        <v>155000</v>
      </c>
      <c r="F15" s="61">
        <v>42248</v>
      </c>
      <c r="G15" s="62">
        <v>2016</v>
      </c>
    </row>
    <row r="16" spans="1:7" x14ac:dyDescent="0.25">
      <c r="A16" s="58" t="s">
        <v>76</v>
      </c>
      <c r="B16" s="64">
        <v>14</v>
      </c>
      <c r="C16" s="2">
        <v>18000</v>
      </c>
      <c r="D16" s="5">
        <v>140000</v>
      </c>
      <c r="E16" s="60">
        <v>158000</v>
      </c>
      <c r="F16" s="61">
        <v>42248</v>
      </c>
      <c r="G16" s="62">
        <v>2016</v>
      </c>
    </row>
    <row r="17" spans="1:7" x14ac:dyDescent="0.25">
      <c r="A17" s="58" t="s">
        <v>77</v>
      </c>
      <c r="B17" s="64">
        <v>15</v>
      </c>
      <c r="C17" s="2">
        <v>14400</v>
      </c>
      <c r="D17" s="5">
        <v>140000</v>
      </c>
      <c r="E17" s="60">
        <v>154400</v>
      </c>
      <c r="F17" s="61">
        <v>42248</v>
      </c>
      <c r="G17" s="62">
        <v>2016</v>
      </c>
    </row>
    <row r="18" spans="1:7" x14ac:dyDescent="0.25">
      <c r="A18" s="58" t="s">
        <v>78</v>
      </c>
      <c r="B18" s="64">
        <v>16</v>
      </c>
      <c r="C18" s="73">
        <v>15627</v>
      </c>
      <c r="D18" s="5">
        <v>140000</v>
      </c>
      <c r="E18" s="74">
        <v>155627</v>
      </c>
      <c r="F18" s="61">
        <v>42278</v>
      </c>
      <c r="G18" s="62">
        <v>2016</v>
      </c>
    </row>
    <row r="19" spans="1:7" x14ac:dyDescent="0.25">
      <c r="A19" s="58" t="s">
        <v>79</v>
      </c>
      <c r="B19" s="64">
        <v>17</v>
      </c>
      <c r="C19" s="2">
        <v>17999.8</v>
      </c>
      <c r="D19" s="5">
        <v>140000</v>
      </c>
      <c r="E19" s="60">
        <v>157999.79999999999</v>
      </c>
      <c r="F19" s="61">
        <v>42248</v>
      </c>
      <c r="G19" s="62">
        <v>2016</v>
      </c>
    </row>
    <row r="20" spans="1:7" x14ac:dyDescent="0.25">
      <c r="A20" s="58" t="s">
        <v>80</v>
      </c>
      <c r="B20" s="64">
        <v>18</v>
      </c>
      <c r="C20" s="2">
        <v>18000</v>
      </c>
      <c r="D20" s="5">
        <v>140000</v>
      </c>
      <c r="E20" s="60">
        <v>158000</v>
      </c>
      <c r="F20" s="61">
        <v>42248</v>
      </c>
      <c r="G20" s="62">
        <v>2016</v>
      </c>
    </row>
    <row r="21" spans="1:7" x14ac:dyDescent="0.25">
      <c r="A21" s="58" t="s">
        <v>81</v>
      </c>
      <c r="B21" s="64">
        <v>19</v>
      </c>
      <c r="C21" s="2">
        <v>18000</v>
      </c>
      <c r="D21" s="5">
        <v>140000</v>
      </c>
      <c r="E21" s="60">
        <v>158000</v>
      </c>
      <c r="F21" s="61">
        <v>42248</v>
      </c>
      <c r="G21" s="62">
        <v>2016</v>
      </c>
    </row>
    <row r="22" spans="1:7" x14ac:dyDescent="0.25">
      <c r="A22" s="58" t="s">
        <v>82</v>
      </c>
      <c r="B22" s="64">
        <v>20</v>
      </c>
      <c r="C22" s="2">
        <v>7338.48</v>
      </c>
      <c r="D22" s="5">
        <v>140000</v>
      </c>
      <c r="E22" s="60">
        <v>147338.48000000001</v>
      </c>
      <c r="F22" s="61">
        <v>42248</v>
      </c>
      <c r="G22" s="62">
        <v>2016</v>
      </c>
    </row>
    <row r="23" spans="1:7" x14ac:dyDescent="0.25">
      <c r="A23" s="58" t="s">
        <v>83</v>
      </c>
      <c r="B23" s="64">
        <v>21</v>
      </c>
      <c r="C23" s="2">
        <v>10744.92</v>
      </c>
      <c r="D23" s="5">
        <v>140000</v>
      </c>
      <c r="E23" s="60">
        <v>150744.92000000001</v>
      </c>
      <c r="F23" s="61">
        <v>42248</v>
      </c>
      <c r="G23" s="62">
        <v>2016</v>
      </c>
    </row>
    <row r="24" spans="1:7" x14ac:dyDescent="0.25">
      <c r="A24" s="58" t="s">
        <v>84</v>
      </c>
      <c r="B24" s="64">
        <v>22</v>
      </c>
      <c r="C24" s="2">
        <v>12500</v>
      </c>
      <c r="D24" s="5">
        <v>140000</v>
      </c>
      <c r="E24" s="60">
        <v>152500</v>
      </c>
      <c r="F24" s="61">
        <v>42248</v>
      </c>
      <c r="G24" s="62">
        <v>2016</v>
      </c>
    </row>
    <row r="25" spans="1:7" x14ac:dyDescent="0.25">
      <c r="A25" s="58" t="s">
        <v>85</v>
      </c>
      <c r="B25" s="64">
        <v>23</v>
      </c>
      <c r="C25" s="2">
        <v>15000</v>
      </c>
      <c r="D25" s="5">
        <v>140000</v>
      </c>
      <c r="E25" s="60">
        <v>155000</v>
      </c>
      <c r="F25" s="61">
        <v>42248</v>
      </c>
      <c r="G25" s="62">
        <v>2016</v>
      </c>
    </row>
    <row r="26" spans="1:7" x14ac:dyDescent="0.25">
      <c r="A26" s="58" t="s">
        <v>86</v>
      </c>
      <c r="B26" s="64">
        <v>24</v>
      </c>
      <c r="C26" s="2">
        <v>18000</v>
      </c>
      <c r="D26" s="5">
        <v>140000</v>
      </c>
      <c r="E26" s="60">
        <v>158000</v>
      </c>
      <c r="F26" s="61">
        <v>42248</v>
      </c>
      <c r="G26" s="62">
        <v>2016</v>
      </c>
    </row>
    <row r="27" spans="1:7" x14ac:dyDescent="0.25">
      <c r="A27" s="58" t="s">
        <v>87</v>
      </c>
      <c r="B27" s="64">
        <v>25</v>
      </c>
      <c r="C27" s="2">
        <v>17600</v>
      </c>
      <c r="D27" s="5">
        <v>140000</v>
      </c>
      <c r="E27" s="60">
        <v>157600</v>
      </c>
      <c r="F27" s="61">
        <v>42248</v>
      </c>
      <c r="G27" s="62">
        <v>2016</v>
      </c>
    </row>
    <row r="28" spans="1:7" x14ac:dyDescent="0.25">
      <c r="A28" s="58" t="s">
        <v>87</v>
      </c>
      <c r="B28" s="65" t="s">
        <v>217</v>
      </c>
      <c r="C28" s="10">
        <v>17600</v>
      </c>
      <c r="D28" s="5">
        <v>140000</v>
      </c>
      <c r="E28" s="60">
        <v>157600</v>
      </c>
      <c r="F28" s="61">
        <v>42248</v>
      </c>
      <c r="G28" s="62">
        <v>2016</v>
      </c>
    </row>
    <row r="29" spans="1:7" x14ac:dyDescent="0.25">
      <c r="A29" s="58" t="s">
        <v>88</v>
      </c>
      <c r="B29" s="64">
        <v>26</v>
      </c>
      <c r="C29" s="2">
        <v>18000</v>
      </c>
      <c r="D29" s="5">
        <v>140000</v>
      </c>
      <c r="E29" s="60">
        <v>158000</v>
      </c>
      <c r="F29" s="61">
        <v>42248</v>
      </c>
      <c r="G29" s="62">
        <v>2016</v>
      </c>
    </row>
    <row r="30" spans="1:7" x14ac:dyDescent="0.25">
      <c r="A30" s="58" t="s">
        <v>89</v>
      </c>
      <c r="B30" s="64">
        <v>27</v>
      </c>
      <c r="C30" s="2">
        <v>18000</v>
      </c>
      <c r="D30" s="5">
        <v>140000</v>
      </c>
      <c r="E30" s="60">
        <v>158000</v>
      </c>
      <c r="F30" s="61">
        <v>42248</v>
      </c>
      <c r="G30" s="62">
        <v>2016</v>
      </c>
    </row>
    <row r="31" spans="1:7" x14ac:dyDescent="0.25">
      <c r="A31" s="58" t="s">
        <v>90</v>
      </c>
      <c r="B31" s="64">
        <v>28</v>
      </c>
      <c r="C31" s="2">
        <v>18000</v>
      </c>
      <c r="D31" s="5">
        <v>140000</v>
      </c>
      <c r="E31" s="60">
        <v>158000</v>
      </c>
      <c r="F31" s="61">
        <v>42248</v>
      </c>
      <c r="G31" s="62">
        <v>2016</v>
      </c>
    </row>
    <row r="32" spans="1:7" x14ac:dyDescent="0.25">
      <c r="A32" s="58" t="s">
        <v>91</v>
      </c>
      <c r="B32" s="64">
        <v>29</v>
      </c>
      <c r="C32" s="2">
        <v>18000</v>
      </c>
      <c r="D32" s="5">
        <v>140000</v>
      </c>
      <c r="E32" s="60">
        <v>158000</v>
      </c>
      <c r="F32" s="61">
        <v>42248</v>
      </c>
      <c r="G32" s="62">
        <v>2016</v>
      </c>
    </row>
    <row r="33" spans="1:7" x14ac:dyDescent="0.25">
      <c r="A33" s="58" t="s">
        <v>92</v>
      </c>
      <c r="B33" s="64">
        <v>30</v>
      </c>
      <c r="C33" s="2">
        <v>7488</v>
      </c>
      <c r="D33" s="5">
        <v>140000</v>
      </c>
      <c r="E33" s="60">
        <v>147488</v>
      </c>
      <c r="F33" s="61">
        <v>42370</v>
      </c>
      <c r="G33" s="62">
        <v>2016</v>
      </c>
    </row>
    <row r="34" spans="1:7" x14ac:dyDescent="0.25">
      <c r="A34" s="58" t="s">
        <v>93</v>
      </c>
      <c r="B34" s="64">
        <v>31</v>
      </c>
      <c r="C34" s="2">
        <v>7400</v>
      </c>
      <c r="D34" s="5">
        <v>140000</v>
      </c>
      <c r="E34" s="60">
        <v>147400</v>
      </c>
      <c r="F34" s="61">
        <v>42248</v>
      </c>
      <c r="G34" s="62">
        <v>2016</v>
      </c>
    </row>
    <row r="35" spans="1:7" x14ac:dyDescent="0.25">
      <c r="A35" s="58" t="s">
        <v>94</v>
      </c>
      <c r="B35" s="64">
        <v>32</v>
      </c>
      <c r="C35" s="2">
        <v>18000</v>
      </c>
      <c r="D35" s="5">
        <v>140000</v>
      </c>
      <c r="E35" s="60">
        <v>158000</v>
      </c>
      <c r="F35" s="61">
        <v>42248</v>
      </c>
      <c r="G35" s="62">
        <v>2016</v>
      </c>
    </row>
    <row r="36" spans="1:7" x14ac:dyDescent="0.25">
      <c r="A36" s="58" t="s">
        <v>95</v>
      </c>
      <c r="B36" s="64">
        <v>33</v>
      </c>
      <c r="C36" s="2">
        <v>4800</v>
      </c>
      <c r="D36" s="5">
        <v>140000</v>
      </c>
      <c r="E36" s="60">
        <v>144800</v>
      </c>
      <c r="F36" s="61">
        <v>42248</v>
      </c>
      <c r="G36" s="62">
        <v>2016</v>
      </c>
    </row>
    <row r="37" spans="1:7" x14ac:dyDescent="0.25">
      <c r="A37" s="58" t="s">
        <v>96</v>
      </c>
      <c r="B37" s="64">
        <v>34</v>
      </c>
      <c r="C37" s="73">
        <v>15450</v>
      </c>
      <c r="D37" s="5">
        <v>140000</v>
      </c>
      <c r="E37" s="74">
        <v>155450</v>
      </c>
      <c r="F37" s="61">
        <v>42248</v>
      </c>
      <c r="G37" s="62">
        <v>2016</v>
      </c>
    </row>
    <row r="38" spans="1:7" x14ac:dyDescent="0.25">
      <c r="A38" s="58" t="s">
        <v>97</v>
      </c>
      <c r="B38" s="64">
        <v>35</v>
      </c>
      <c r="C38" s="2">
        <v>12470.71</v>
      </c>
      <c r="D38" s="5">
        <v>140000</v>
      </c>
      <c r="E38" s="60">
        <v>152470.71</v>
      </c>
      <c r="F38" s="61">
        <v>42248</v>
      </c>
      <c r="G38" s="62">
        <v>2016</v>
      </c>
    </row>
    <row r="39" spans="1:7" x14ac:dyDescent="0.25">
      <c r="A39" s="58" t="s">
        <v>98</v>
      </c>
      <c r="B39" s="64">
        <v>36</v>
      </c>
      <c r="C39" s="2">
        <v>17980.96</v>
      </c>
      <c r="D39" s="5">
        <v>140000</v>
      </c>
      <c r="E39" s="60">
        <v>157980.96</v>
      </c>
      <c r="F39" s="61">
        <v>42370</v>
      </c>
      <c r="G39" s="62">
        <v>2016</v>
      </c>
    </row>
    <row r="40" spans="1:7" x14ac:dyDescent="0.25">
      <c r="A40" s="58" t="s">
        <v>99</v>
      </c>
      <c r="B40" s="64">
        <v>37</v>
      </c>
      <c r="C40" s="2">
        <v>18000</v>
      </c>
      <c r="D40" s="5">
        <v>140000</v>
      </c>
      <c r="E40" s="60">
        <v>158000</v>
      </c>
      <c r="F40" s="61">
        <v>42248</v>
      </c>
      <c r="G40" s="62">
        <v>2016</v>
      </c>
    </row>
    <row r="41" spans="1:7" x14ac:dyDescent="0.25">
      <c r="A41" s="58" t="s">
        <v>100</v>
      </c>
      <c r="B41" s="64">
        <v>38</v>
      </c>
      <c r="C41" s="2">
        <v>10800</v>
      </c>
      <c r="D41" s="5">
        <v>140000</v>
      </c>
      <c r="E41" s="60">
        <v>150800</v>
      </c>
      <c r="F41" s="61">
        <v>42248</v>
      </c>
      <c r="G41" s="62">
        <v>2016</v>
      </c>
    </row>
    <row r="42" spans="1:7" x14ac:dyDescent="0.25">
      <c r="A42" s="58" t="s">
        <v>101</v>
      </c>
      <c r="B42" s="64">
        <v>39</v>
      </c>
      <c r="C42" s="2">
        <v>2800</v>
      </c>
      <c r="D42" s="5">
        <v>140000</v>
      </c>
      <c r="E42" s="60">
        <v>142800</v>
      </c>
      <c r="F42" s="61">
        <v>42248</v>
      </c>
      <c r="G42" s="62">
        <v>2016</v>
      </c>
    </row>
    <row r="43" spans="1:7" x14ac:dyDescent="0.25">
      <c r="A43" s="58" t="s">
        <v>102</v>
      </c>
      <c r="B43" s="64">
        <v>40</v>
      </c>
      <c r="C43" s="2">
        <v>11212</v>
      </c>
      <c r="D43" s="5">
        <v>140000</v>
      </c>
      <c r="E43" s="60">
        <v>151212</v>
      </c>
      <c r="F43" s="61">
        <v>42278</v>
      </c>
      <c r="G43" s="62">
        <v>2016</v>
      </c>
    </row>
    <row r="44" spans="1:7" x14ac:dyDescent="0.25">
      <c r="A44" s="58" t="s">
        <v>96</v>
      </c>
      <c r="B44" s="64">
        <v>41</v>
      </c>
      <c r="C44" s="73">
        <v>15450</v>
      </c>
      <c r="D44" s="5">
        <v>140000</v>
      </c>
      <c r="E44" s="74">
        <v>155450</v>
      </c>
      <c r="F44" s="61">
        <v>42248</v>
      </c>
      <c r="G44" s="62">
        <v>2016</v>
      </c>
    </row>
    <row r="45" spans="1:7" x14ac:dyDescent="0.25">
      <c r="A45" s="58" t="s">
        <v>103</v>
      </c>
      <c r="B45" s="64">
        <v>42</v>
      </c>
      <c r="C45" s="2">
        <v>10474</v>
      </c>
      <c r="D45" s="5">
        <v>140000</v>
      </c>
      <c r="E45" s="60">
        <v>150474</v>
      </c>
      <c r="F45" s="61">
        <v>42278</v>
      </c>
      <c r="G45" s="62">
        <v>2016</v>
      </c>
    </row>
    <row r="46" spans="1:7" x14ac:dyDescent="0.25">
      <c r="A46" s="58" t="s">
        <v>104</v>
      </c>
      <c r="B46" s="64">
        <v>43</v>
      </c>
      <c r="C46" s="2">
        <v>18000</v>
      </c>
      <c r="D46" s="5">
        <v>140000</v>
      </c>
      <c r="E46" s="60">
        <v>158000</v>
      </c>
      <c r="F46" s="61">
        <v>42248</v>
      </c>
      <c r="G46" s="62">
        <v>2016</v>
      </c>
    </row>
    <row r="47" spans="1:7" x14ac:dyDescent="0.25">
      <c r="A47" s="58" t="s">
        <v>76</v>
      </c>
      <c r="B47" s="64">
        <v>44</v>
      </c>
      <c r="C47" s="2">
        <v>18000</v>
      </c>
      <c r="D47" s="5">
        <v>140000</v>
      </c>
      <c r="E47" s="60">
        <v>158000</v>
      </c>
      <c r="F47" s="61">
        <v>42248</v>
      </c>
      <c r="G47" s="62">
        <v>2016</v>
      </c>
    </row>
    <row r="48" spans="1:7" x14ac:dyDescent="0.25">
      <c r="A48" s="58" t="s">
        <v>99</v>
      </c>
      <c r="B48" s="64">
        <v>45</v>
      </c>
      <c r="C48" s="2">
        <v>18000</v>
      </c>
      <c r="D48" s="5">
        <v>140000</v>
      </c>
      <c r="E48" s="60">
        <v>158000</v>
      </c>
      <c r="F48" s="61">
        <v>42248</v>
      </c>
      <c r="G48" s="62">
        <v>2016</v>
      </c>
    </row>
    <row r="49" spans="1:7" x14ac:dyDescent="0.25">
      <c r="A49" s="58" t="s">
        <v>105</v>
      </c>
      <c r="B49" s="64">
        <v>46</v>
      </c>
      <c r="C49" s="2">
        <v>9300</v>
      </c>
      <c r="D49" s="5">
        <v>140000</v>
      </c>
      <c r="E49" s="60">
        <v>149300</v>
      </c>
      <c r="F49" s="61">
        <v>42248</v>
      </c>
      <c r="G49" s="62">
        <v>2016</v>
      </c>
    </row>
    <row r="50" spans="1:7" x14ac:dyDescent="0.25">
      <c r="A50" s="58" t="s">
        <v>106</v>
      </c>
      <c r="B50" s="64">
        <v>47</v>
      </c>
      <c r="C50" s="73">
        <v>25772</v>
      </c>
      <c r="D50" s="5">
        <v>132228</v>
      </c>
      <c r="E50" s="74">
        <v>158000</v>
      </c>
      <c r="F50" s="61">
        <v>42278</v>
      </c>
      <c r="G50" s="62">
        <v>2016</v>
      </c>
    </row>
    <row r="51" spans="1:7" x14ac:dyDescent="0.25">
      <c r="A51" s="58" t="s">
        <v>79</v>
      </c>
      <c r="B51" s="64">
        <v>48</v>
      </c>
      <c r="C51" s="2">
        <v>17999.8</v>
      </c>
      <c r="D51" s="5">
        <v>140000</v>
      </c>
      <c r="E51" s="60">
        <v>157999.79999999999</v>
      </c>
      <c r="F51" s="61">
        <v>42248</v>
      </c>
      <c r="G51" s="62">
        <v>2016</v>
      </c>
    </row>
    <row r="52" spans="1:7" x14ac:dyDescent="0.25">
      <c r="A52" s="58" t="s">
        <v>107</v>
      </c>
      <c r="B52" s="64">
        <v>49</v>
      </c>
      <c r="C52" s="2">
        <v>18000</v>
      </c>
      <c r="D52" s="5">
        <v>140000</v>
      </c>
      <c r="E52" s="60">
        <v>158000</v>
      </c>
      <c r="F52" s="61">
        <v>42248</v>
      </c>
      <c r="G52" s="62">
        <v>2016</v>
      </c>
    </row>
    <row r="53" spans="1:7" x14ac:dyDescent="0.25">
      <c r="A53" s="58" t="s">
        <v>108</v>
      </c>
      <c r="B53" s="64">
        <v>50</v>
      </c>
      <c r="C53" s="2">
        <v>0</v>
      </c>
      <c r="D53" s="5">
        <v>140000</v>
      </c>
      <c r="E53" s="60">
        <v>140000</v>
      </c>
      <c r="F53" s="61">
        <v>42248</v>
      </c>
      <c r="G53" s="62">
        <v>2016</v>
      </c>
    </row>
    <row r="54" spans="1:7" x14ac:dyDescent="0.25">
      <c r="A54" s="58" t="s">
        <v>109</v>
      </c>
      <c r="B54" s="64">
        <v>51</v>
      </c>
      <c r="C54" s="2">
        <v>18000</v>
      </c>
      <c r="D54" s="5">
        <v>140000</v>
      </c>
      <c r="E54" s="60">
        <v>158000</v>
      </c>
      <c r="F54" s="61">
        <v>42248</v>
      </c>
      <c r="G54" s="62">
        <v>2016</v>
      </c>
    </row>
    <row r="55" spans="1:7" x14ac:dyDescent="0.25">
      <c r="A55" s="58" t="s">
        <v>110</v>
      </c>
      <c r="B55" s="64">
        <v>52</v>
      </c>
      <c r="C55" s="2">
        <v>10330.32</v>
      </c>
      <c r="D55" s="5">
        <v>140000</v>
      </c>
      <c r="E55" s="60">
        <v>150330.32</v>
      </c>
      <c r="F55" s="61">
        <v>42248</v>
      </c>
      <c r="G55" s="62">
        <v>2016</v>
      </c>
    </row>
    <row r="56" spans="1:7" x14ac:dyDescent="0.25">
      <c r="A56" s="58" t="s">
        <v>111</v>
      </c>
      <c r="B56" s="64">
        <v>53</v>
      </c>
      <c r="C56" s="2">
        <v>18000</v>
      </c>
      <c r="D56" s="5">
        <v>140000</v>
      </c>
      <c r="E56" s="60">
        <v>158000</v>
      </c>
      <c r="F56" s="61">
        <v>42248</v>
      </c>
      <c r="G56" s="62">
        <v>2016</v>
      </c>
    </row>
    <row r="57" spans="1:7" x14ac:dyDescent="0.25">
      <c r="A57" s="58" t="s">
        <v>81</v>
      </c>
      <c r="B57" s="64">
        <v>54</v>
      </c>
      <c r="C57" s="2">
        <v>18000</v>
      </c>
      <c r="D57" s="5">
        <v>140000</v>
      </c>
      <c r="E57" s="60">
        <v>158000</v>
      </c>
      <c r="F57" s="61">
        <v>42248</v>
      </c>
      <c r="G57" s="62">
        <v>2016</v>
      </c>
    </row>
    <row r="58" spans="1:7" x14ac:dyDescent="0.25">
      <c r="A58" s="58" t="s">
        <v>73</v>
      </c>
      <c r="B58" s="64">
        <v>55</v>
      </c>
      <c r="C58" s="2">
        <v>18000</v>
      </c>
      <c r="D58" s="5">
        <v>140000</v>
      </c>
      <c r="E58" s="60">
        <v>158000</v>
      </c>
      <c r="F58" s="61">
        <v>42248</v>
      </c>
      <c r="G58" s="62">
        <v>2016</v>
      </c>
    </row>
    <row r="59" spans="1:7" x14ac:dyDescent="0.25">
      <c r="A59" s="58" t="s">
        <v>72</v>
      </c>
      <c r="B59" s="64">
        <v>56</v>
      </c>
      <c r="C59" s="2">
        <v>18000</v>
      </c>
      <c r="D59" s="5">
        <v>140000</v>
      </c>
      <c r="E59" s="60">
        <v>158000</v>
      </c>
      <c r="F59" s="61">
        <v>42248</v>
      </c>
      <c r="G59" s="62">
        <v>2016</v>
      </c>
    </row>
    <row r="60" spans="1:7" x14ac:dyDescent="0.25">
      <c r="A60" s="58" t="s">
        <v>99</v>
      </c>
      <c r="B60" s="64">
        <v>57</v>
      </c>
      <c r="C60" s="2">
        <v>18000</v>
      </c>
      <c r="D60" s="5">
        <v>140000</v>
      </c>
      <c r="E60" s="60">
        <v>158000</v>
      </c>
      <c r="F60" s="61">
        <v>42248</v>
      </c>
      <c r="G60" s="62">
        <v>2016</v>
      </c>
    </row>
    <row r="61" spans="1:7" x14ac:dyDescent="0.25">
      <c r="A61" s="58" t="s">
        <v>112</v>
      </c>
      <c r="B61" s="64">
        <v>58</v>
      </c>
      <c r="C61" s="2">
        <v>18000</v>
      </c>
      <c r="D61" s="5">
        <v>140000</v>
      </c>
      <c r="E61" s="60">
        <v>158000</v>
      </c>
      <c r="F61" s="61">
        <v>42248</v>
      </c>
      <c r="G61" s="62">
        <v>2016</v>
      </c>
    </row>
    <row r="62" spans="1:7" x14ac:dyDescent="0.25">
      <c r="A62" s="58" t="s">
        <v>77</v>
      </c>
      <c r="B62" s="64">
        <v>59</v>
      </c>
      <c r="C62" s="2">
        <v>14600</v>
      </c>
      <c r="D62" s="5">
        <v>140000</v>
      </c>
      <c r="E62" s="60">
        <v>154600</v>
      </c>
      <c r="F62" s="61">
        <v>42248</v>
      </c>
      <c r="G62" s="62">
        <v>2016</v>
      </c>
    </row>
    <row r="63" spans="1:7" x14ac:dyDescent="0.25">
      <c r="A63" s="58" t="s">
        <v>112</v>
      </c>
      <c r="B63" s="64">
        <v>60</v>
      </c>
      <c r="C63" s="2">
        <v>18000</v>
      </c>
      <c r="D63" s="5">
        <v>140000</v>
      </c>
      <c r="E63" s="60">
        <v>158000</v>
      </c>
      <c r="F63" s="61">
        <v>42248</v>
      </c>
      <c r="G63" s="62">
        <v>2016</v>
      </c>
    </row>
    <row r="64" spans="1:7" x14ac:dyDescent="0.25">
      <c r="A64" s="58" t="s">
        <v>73</v>
      </c>
      <c r="B64" s="64">
        <v>61</v>
      </c>
      <c r="C64" s="2">
        <v>18000</v>
      </c>
      <c r="D64" s="5">
        <v>140000</v>
      </c>
      <c r="E64" s="60">
        <v>158000</v>
      </c>
      <c r="F64" s="61">
        <v>42248</v>
      </c>
      <c r="G64" s="62">
        <v>2016</v>
      </c>
    </row>
    <row r="65" spans="1:7" x14ac:dyDescent="0.25">
      <c r="A65" s="58" t="s">
        <v>113</v>
      </c>
      <c r="B65" s="64">
        <v>62</v>
      </c>
      <c r="C65" s="2">
        <v>8505</v>
      </c>
      <c r="D65" s="5">
        <v>140000</v>
      </c>
      <c r="E65" s="60">
        <v>148505</v>
      </c>
      <c r="F65" s="61">
        <v>42248</v>
      </c>
      <c r="G65" s="62">
        <v>2016</v>
      </c>
    </row>
    <row r="66" spans="1:7" x14ac:dyDescent="0.25">
      <c r="A66" s="58" t="s">
        <v>114</v>
      </c>
      <c r="B66" s="64">
        <v>63</v>
      </c>
      <c r="C66" s="2">
        <v>5847.48</v>
      </c>
      <c r="D66" s="5">
        <v>140000</v>
      </c>
      <c r="E66" s="60">
        <v>145847.48000000001</v>
      </c>
      <c r="F66" s="61">
        <v>42248</v>
      </c>
      <c r="G66" s="62">
        <v>2016</v>
      </c>
    </row>
    <row r="67" spans="1:7" x14ac:dyDescent="0.25">
      <c r="A67" s="58" t="s">
        <v>115</v>
      </c>
      <c r="B67" s="64">
        <v>64</v>
      </c>
      <c r="C67" s="2">
        <v>8200</v>
      </c>
      <c r="D67" s="5">
        <v>140000</v>
      </c>
      <c r="E67" s="60">
        <v>148200</v>
      </c>
      <c r="F67" s="61">
        <v>42248</v>
      </c>
      <c r="G67" s="62">
        <v>2016</v>
      </c>
    </row>
    <row r="68" spans="1:7" x14ac:dyDescent="0.25">
      <c r="A68" s="58" t="s">
        <v>96</v>
      </c>
      <c r="B68" s="64">
        <v>65</v>
      </c>
      <c r="C68" s="73">
        <v>15450</v>
      </c>
      <c r="D68" s="5">
        <v>140000</v>
      </c>
      <c r="E68" s="74">
        <v>155450</v>
      </c>
      <c r="F68" s="61">
        <v>42248</v>
      </c>
      <c r="G68" s="62">
        <v>2016</v>
      </c>
    </row>
    <row r="69" spans="1:7" x14ac:dyDescent="0.25">
      <c r="A69" s="58" t="s">
        <v>116</v>
      </c>
      <c r="B69" s="64">
        <v>66</v>
      </c>
      <c r="C69" s="2">
        <v>14800</v>
      </c>
      <c r="D69" s="5">
        <v>140000</v>
      </c>
      <c r="E69" s="60">
        <v>154800</v>
      </c>
      <c r="F69" s="61">
        <v>42248</v>
      </c>
      <c r="G69" s="62">
        <v>2016</v>
      </c>
    </row>
    <row r="70" spans="1:7" x14ac:dyDescent="0.25">
      <c r="A70" s="58" t="s">
        <v>79</v>
      </c>
      <c r="B70" s="64">
        <v>67</v>
      </c>
      <c r="C70" s="2">
        <v>17999.8</v>
      </c>
      <c r="D70" s="5">
        <v>140000</v>
      </c>
      <c r="E70" s="60">
        <v>157999.79999999999</v>
      </c>
      <c r="F70" s="61">
        <v>42248</v>
      </c>
      <c r="G70" s="62">
        <v>2016</v>
      </c>
    </row>
    <row r="71" spans="1:7" x14ac:dyDescent="0.25">
      <c r="A71" s="58" t="s">
        <v>76</v>
      </c>
      <c r="B71" s="64">
        <v>68</v>
      </c>
      <c r="C71" s="2">
        <v>18000</v>
      </c>
      <c r="D71" s="5">
        <v>140000</v>
      </c>
      <c r="E71" s="60">
        <v>158000</v>
      </c>
      <c r="F71" s="61">
        <v>42248</v>
      </c>
      <c r="G71" s="62">
        <v>2016</v>
      </c>
    </row>
    <row r="72" spans="1:7" x14ac:dyDescent="0.25">
      <c r="A72" s="58" t="s">
        <v>117</v>
      </c>
      <c r="B72" s="64">
        <v>69</v>
      </c>
      <c r="C72" s="2">
        <v>0</v>
      </c>
      <c r="D72" s="5">
        <v>140000</v>
      </c>
      <c r="E72" s="60">
        <v>140000</v>
      </c>
      <c r="F72" s="61">
        <v>42248</v>
      </c>
      <c r="G72" s="62">
        <v>2016</v>
      </c>
    </row>
    <row r="73" spans="1:7" x14ac:dyDescent="0.25">
      <c r="A73" s="58" t="s">
        <v>118</v>
      </c>
      <c r="B73" s="64">
        <v>70</v>
      </c>
      <c r="C73" s="2">
        <v>18000</v>
      </c>
      <c r="D73" s="5">
        <v>140000</v>
      </c>
      <c r="E73" s="60">
        <v>158000</v>
      </c>
      <c r="F73" s="61">
        <v>42248</v>
      </c>
      <c r="G73" s="62">
        <v>2016</v>
      </c>
    </row>
    <row r="74" spans="1:7" x14ac:dyDescent="0.25">
      <c r="A74" s="58" t="s">
        <v>119</v>
      </c>
      <c r="B74" s="64">
        <v>71</v>
      </c>
      <c r="C74" s="2">
        <v>15000</v>
      </c>
      <c r="D74" s="5">
        <v>140000</v>
      </c>
      <c r="E74" s="60">
        <v>155000</v>
      </c>
      <c r="F74" s="61">
        <v>42248</v>
      </c>
      <c r="G74" s="62">
        <v>2016</v>
      </c>
    </row>
    <row r="75" spans="1:7" x14ac:dyDescent="0.25">
      <c r="A75" s="58" t="s">
        <v>120</v>
      </c>
      <c r="B75" s="64">
        <v>72</v>
      </c>
      <c r="C75" s="2">
        <v>20000</v>
      </c>
      <c r="D75" s="5">
        <v>138000</v>
      </c>
      <c r="E75" s="60">
        <v>158000</v>
      </c>
      <c r="F75" s="61">
        <v>42248</v>
      </c>
      <c r="G75" s="62">
        <v>2016</v>
      </c>
    </row>
    <row r="76" spans="1:7" x14ac:dyDescent="0.25">
      <c r="A76" s="58" t="s">
        <v>99</v>
      </c>
      <c r="B76" s="64">
        <v>73</v>
      </c>
      <c r="C76" s="2">
        <v>18000</v>
      </c>
      <c r="D76" s="5">
        <v>140000</v>
      </c>
      <c r="E76" s="60">
        <v>158000</v>
      </c>
      <c r="F76" s="61">
        <v>42248</v>
      </c>
      <c r="G76" s="62">
        <v>2016</v>
      </c>
    </row>
    <row r="77" spans="1:7" x14ac:dyDescent="0.25">
      <c r="A77" s="58" t="s">
        <v>81</v>
      </c>
      <c r="B77" s="64">
        <v>74</v>
      </c>
      <c r="C77" s="2">
        <v>18000</v>
      </c>
      <c r="D77" s="5">
        <v>140000</v>
      </c>
      <c r="E77" s="60">
        <v>158000</v>
      </c>
      <c r="F77" s="61">
        <v>42248</v>
      </c>
      <c r="G77" s="62">
        <v>2016</v>
      </c>
    </row>
    <row r="78" spans="1:7" x14ac:dyDescent="0.25">
      <c r="A78" s="58" t="s">
        <v>121</v>
      </c>
      <c r="B78" s="64">
        <v>75</v>
      </c>
      <c r="C78" s="2">
        <v>18000</v>
      </c>
      <c r="D78" s="5">
        <v>140000</v>
      </c>
      <c r="E78" s="60">
        <v>158000</v>
      </c>
      <c r="F78" s="61">
        <v>42248</v>
      </c>
      <c r="G78" s="62">
        <v>2016</v>
      </c>
    </row>
    <row r="79" spans="1:7" x14ac:dyDescent="0.25">
      <c r="A79" s="58" t="s">
        <v>122</v>
      </c>
      <c r="B79" s="64">
        <v>76</v>
      </c>
      <c r="C79" s="2">
        <v>10800</v>
      </c>
      <c r="D79" s="5">
        <v>140000</v>
      </c>
      <c r="E79" s="60">
        <v>150800</v>
      </c>
      <c r="F79" s="61">
        <v>42248</v>
      </c>
      <c r="G79" s="62">
        <v>2016</v>
      </c>
    </row>
    <row r="80" spans="1:7" x14ac:dyDescent="0.25">
      <c r="A80" s="58" t="s">
        <v>123</v>
      </c>
      <c r="B80" s="64">
        <v>77</v>
      </c>
      <c r="C80" s="2">
        <v>12800</v>
      </c>
      <c r="D80" s="5">
        <v>140000</v>
      </c>
      <c r="E80" s="60">
        <v>152800</v>
      </c>
      <c r="F80" s="61">
        <v>42248</v>
      </c>
      <c r="G80" s="62">
        <v>2016</v>
      </c>
    </row>
    <row r="81" spans="1:7" x14ac:dyDescent="0.25">
      <c r="A81" s="58" t="s">
        <v>92</v>
      </c>
      <c r="B81" s="64">
        <v>78</v>
      </c>
      <c r="C81" s="2">
        <v>7488</v>
      </c>
      <c r="D81" s="5">
        <v>140000</v>
      </c>
      <c r="E81" s="60">
        <v>147488</v>
      </c>
      <c r="F81" s="61">
        <v>42370</v>
      </c>
      <c r="G81" s="62">
        <v>2016</v>
      </c>
    </row>
    <row r="82" spans="1:7" x14ac:dyDescent="0.25">
      <c r="A82" s="58" t="s">
        <v>124</v>
      </c>
      <c r="B82" s="64">
        <v>79</v>
      </c>
      <c r="C82" s="2">
        <v>18000</v>
      </c>
      <c r="D82" s="5">
        <v>140000</v>
      </c>
      <c r="E82" s="60">
        <v>158000</v>
      </c>
      <c r="F82" s="61">
        <v>42248</v>
      </c>
      <c r="G82" s="62">
        <v>2016</v>
      </c>
    </row>
    <row r="83" spans="1:7" x14ac:dyDescent="0.25">
      <c r="A83" s="58" t="s">
        <v>73</v>
      </c>
      <c r="B83" s="64">
        <v>80</v>
      </c>
      <c r="C83" s="2">
        <v>18000</v>
      </c>
      <c r="D83" s="5">
        <v>140000</v>
      </c>
      <c r="E83" s="60">
        <v>158000</v>
      </c>
      <c r="F83" s="61">
        <v>42248</v>
      </c>
      <c r="G83" s="62">
        <v>2016</v>
      </c>
    </row>
    <row r="84" spans="1:7" x14ac:dyDescent="0.25">
      <c r="A84" s="58" t="s">
        <v>125</v>
      </c>
      <c r="B84" s="64">
        <v>81</v>
      </c>
      <c r="C84" s="2">
        <v>11544</v>
      </c>
      <c r="D84" s="5">
        <v>140000</v>
      </c>
      <c r="E84" s="60">
        <v>151544</v>
      </c>
      <c r="F84" s="61">
        <v>42248</v>
      </c>
      <c r="G84" s="62">
        <v>2016</v>
      </c>
    </row>
    <row r="85" spans="1:7" x14ac:dyDescent="0.25">
      <c r="A85" s="58" t="s">
        <v>126</v>
      </c>
      <c r="B85" s="64">
        <v>82</v>
      </c>
      <c r="C85" s="2">
        <v>18000</v>
      </c>
      <c r="D85" s="5">
        <v>140000</v>
      </c>
      <c r="E85" s="60">
        <v>158000</v>
      </c>
      <c r="F85" s="61">
        <v>42248</v>
      </c>
      <c r="G85" s="62">
        <v>2016</v>
      </c>
    </row>
    <row r="86" spans="1:7" x14ac:dyDescent="0.25">
      <c r="A86" s="58" t="s">
        <v>127</v>
      </c>
      <c r="B86" s="64">
        <v>83</v>
      </c>
      <c r="C86" s="2">
        <v>18463</v>
      </c>
      <c r="D86" s="5">
        <v>139537</v>
      </c>
      <c r="E86" s="60">
        <v>158000</v>
      </c>
      <c r="F86" s="61">
        <v>42370</v>
      </c>
      <c r="G86" s="62">
        <v>2016</v>
      </c>
    </row>
    <row r="87" spans="1:7" x14ac:dyDescent="0.25">
      <c r="A87" s="58" t="s">
        <v>128</v>
      </c>
      <c r="B87" s="64">
        <v>84</v>
      </c>
      <c r="C87" s="2">
        <v>13696.88</v>
      </c>
      <c r="D87" s="5">
        <v>140000</v>
      </c>
      <c r="E87" s="60">
        <v>153696.88</v>
      </c>
      <c r="F87" s="61">
        <v>42248</v>
      </c>
      <c r="G87" s="62">
        <v>2016</v>
      </c>
    </row>
    <row r="88" spans="1:7" x14ac:dyDescent="0.25">
      <c r="A88" s="58" t="s">
        <v>129</v>
      </c>
      <c r="B88" s="64">
        <v>85</v>
      </c>
      <c r="C88" s="2">
        <v>16800</v>
      </c>
      <c r="D88" s="5">
        <v>140000</v>
      </c>
      <c r="E88" s="60">
        <v>156800</v>
      </c>
      <c r="F88" s="61">
        <v>42248</v>
      </c>
      <c r="G88" s="62">
        <v>2016</v>
      </c>
    </row>
    <row r="89" spans="1:7" x14ac:dyDescent="0.25">
      <c r="A89" s="58" t="s">
        <v>130</v>
      </c>
      <c r="B89" s="64">
        <v>86</v>
      </c>
      <c r="C89" s="2">
        <v>18000</v>
      </c>
      <c r="D89" s="5">
        <v>140000</v>
      </c>
      <c r="E89" s="60">
        <v>158000</v>
      </c>
      <c r="F89" s="61">
        <v>42248</v>
      </c>
      <c r="G89" s="62">
        <v>2016</v>
      </c>
    </row>
    <row r="90" spans="1:7" x14ac:dyDescent="0.25">
      <c r="A90" s="58" t="s">
        <v>131</v>
      </c>
      <c r="B90" s="64">
        <v>87</v>
      </c>
      <c r="C90" s="2">
        <v>14200</v>
      </c>
      <c r="D90" s="5">
        <v>140000</v>
      </c>
      <c r="E90" s="60">
        <v>154200</v>
      </c>
      <c r="F90" s="61">
        <v>42248</v>
      </c>
      <c r="G90" s="62">
        <v>2016</v>
      </c>
    </row>
    <row r="91" spans="1:7" x14ac:dyDescent="0.25">
      <c r="A91" s="58" t="s">
        <v>132</v>
      </c>
      <c r="B91" s="64">
        <v>88</v>
      </c>
      <c r="C91" s="2">
        <v>21000</v>
      </c>
      <c r="D91" s="5">
        <v>137000</v>
      </c>
      <c r="E91" s="60">
        <v>158000</v>
      </c>
      <c r="F91" s="61">
        <v>42278</v>
      </c>
      <c r="G91" s="62">
        <v>2016</v>
      </c>
    </row>
    <row r="92" spans="1:7" x14ac:dyDescent="0.25">
      <c r="A92" s="58" t="s">
        <v>92</v>
      </c>
      <c r="B92" s="64">
        <v>89</v>
      </c>
      <c r="C92" s="2">
        <v>7200</v>
      </c>
      <c r="D92" s="5">
        <v>140000</v>
      </c>
      <c r="E92" s="60">
        <v>147200</v>
      </c>
      <c r="F92" s="61">
        <v>42248</v>
      </c>
      <c r="G92" s="62">
        <v>2016</v>
      </c>
    </row>
    <row r="93" spans="1:7" x14ac:dyDescent="0.25">
      <c r="A93" s="58" t="s">
        <v>133</v>
      </c>
      <c r="B93" s="64">
        <v>90</v>
      </c>
      <c r="C93" s="2">
        <v>2400</v>
      </c>
      <c r="D93" s="5">
        <v>140000</v>
      </c>
      <c r="E93" s="60">
        <v>142400</v>
      </c>
      <c r="F93" s="61">
        <v>42248</v>
      </c>
      <c r="G93" s="62">
        <v>2016</v>
      </c>
    </row>
    <row r="94" spans="1:7" x14ac:dyDescent="0.25">
      <c r="A94" s="58" t="s">
        <v>134</v>
      </c>
      <c r="B94" s="64">
        <v>91</v>
      </c>
      <c r="C94" s="2">
        <v>4234.63</v>
      </c>
      <c r="D94" s="5">
        <v>140000</v>
      </c>
      <c r="E94" s="60">
        <v>144234.63</v>
      </c>
      <c r="F94" s="61">
        <v>42278</v>
      </c>
      <c r="G94" s="62">
        <v>2016</v>
      </c>
    </row>
    <row r="95" spans="1:7" x14ac:dyDescent="0.25">
      <c r="A95" s="58" t="s">
        <v>135</v>
      </c>
      <c r="B95" s="64">
        <v>92</v>
      </c>
      <c r="C95" s="2">
        <v>18000</v>
      </c>
      <c r="D95" s="5">
        <v>140000</v>
      </c>
      <c r="E95" s="60">
        <v>158000</v>
      </c>
      <c r="F95" s="61">
        <v>42248</v>
      </c>
      <c r="G95" s="62">
        <v>2016</v>
      </c>
    </row>
    <row r="96" spans="1:7" x14ac:dyDescent="0.25">
      <c r="A96" s="58" t="s">
        <v>135</v>
      </c>
      <c r="B96" s="64">
        <v>93</v>
      </c>
      <c r="C96" s="2">
        <v>18000</v>
      </c>
      <c r="D96" s="5">
        <v>140000</v>
      </c>
      <c r="E96" s="60">
        <v>158000</v>
      </c>
      <c r="F96" s="61">
        <v>42248</v>
      </c>
      <c r="G96" s="62">
        <v>2016</v>
      </c>
    </row>
    <row r="97" spans="1:7" x14ac:dyDescent="0.25">
      <c r="A97" s="58" t="s">
        <v>90</v>
      </c>
      <c r="B97" s="64">
        <v>94</v>
      </c>
      <c r="C97" s="2">
        <v>18000</v>
      </c>
      <c r="D97" s="5">
        <v>140000</v>
      </c>
      <c r="E97" s="60">
        <v>158000</v>
      </c>
      <c r="F97" s="61">
        <v>42248</v>
      </c>
      <c r="G97" s="62">
        <v>2016</v>
      </c>
    </row>
    <row r="98" spans="1:7" x14ac:dyDescent="0.25">
      <c r="A98" s="58" t="s">
        <v>76</v>
      </c>
      <c r="B98" s="64">
        <v>95</v>
      </c>
      <c r="C98" s="2">
        <v>18000</v>
      </c>
      <c r="D98" s="5">
        <v>140000</v>
      </c>
      <c r="E98" s="60">
        <v>158000</v>
      </c>
      <c r="F98" s="61">
        <v>42248</v>
      </c>
      <c r="G98" s="62">
        <v>2016</v>
      </c>
    </row>
    <row r="99" spans="1:7" x14ac:dyDescent="0.25">
      <c r="A99" s="58" t="s">
        <v>79</v>
      </c>
      <c r="B99" s="64">
        <v>96</v>
      </c>
      <c r="C99" s="2">
        <v>17999.8</v>
      </c>
      <c r="D99" s="5">
        <v>140000</v>
      </c>
      <c r="E99" s="60">
        <v>157999.79999999999</v>
      </c>
      <c r="F99" s="61">
        <v>42248</v>
      </c>
      <c r="G99" s="62">
        <v>2016</v>
      </c>
    </row>
    <row r="100" spans="1:7" x14ac:dyDescent="0.25">
      <c r="A100" s="58" t="s">
        <v>136</v>
      </c>
      <c r="B100" s="64">
        <v>97</v>
      </c>
      <c r="C100" s="2">
        <v>0</v>
      </c>
      <c r="D100" s="5">
        <v>140000</v>
      </c>
      <c r="E100" s="60">
        <v>140000</v>
      </c>
      <c r="F100" s="61">
        <v>42248</v>
      </c>
      <c r="G100" s="62">
        <v>2016</v>
      </c>
    </row>
    <row r="101" spans="1:7" x14ac:dyDescent="0.25">
      <c r="A101" s="58" t="s">
        <v>111</v>
      </c>
      <c r="B101" s="64">
        <v>98</v>
      </c>
      <c r="C101" s="2">
        <v>18000</v>
      </c>
      <c r="D101" s="5">
        <v>140000</v>
      </c>
      <c r="E101" s="60">
        <v>158000</v>
      </c>
      <c r="F101" s="61">
        <v>42248</v>
      </c>
      <c r="G101" s="62">
        <v>2016</v>
      </c>
    </row>
    <row r="102" spans="1:7" x14ac:dyDescent="0.25">
      <c r="A102" s="58" t="s">
        <v>137</v>
      </c>
      <c r="B102" s="64">
        <v>99</v>
      </c>
      <c r="C102" s="2">
        <v>20000</v>
      </c>
      <c r="D102" s="5">
        <v>138000</v>
      </c>
      <c r="E102" s="60">
        <v>158000</v>
      </c>
      <c r="F102" s="61">
        <v>42248</v>
      </c>
      <c r="G102" s="62">
        <v>2016</v>
      </c>
    </row>
    <row r="103" spans="1:7" x14ac:dyDescent="0.25">
      <c r="A103" s="58" t="s">
        <v>138</v>
      </c>
      <c r="B103" s="64">
        <v>100</v>
      </c>
      <c r="C103" s="2">
        <v>8233.66</v>
      </c>
      <c r="D103" s="5">
        <v>140000</v>
      </c>
      <c r="E103" s="60">
        <v>148233.66</v>
      </c>
      <c r="F103" s="61">
        <v>42248</v>
      </c>
      <c r="G103" s="62">
        <v>2016</v>
      </c>
    </row>
    <row r="104" spans="1:7" x14ac:dyDescent="0.25">
      <c r="A104" s="58" t="s">
        <v>76</v>
      </c>
      <c r="B104" s="64">
        <v>101</v>
      </c>
      <c r="C104" s="2">
        <v>18000</v>
      </c>
      <c r="D104" s="5">
        <v>140000</v>
      </c>
      <c r="E104" s="60">
        <v>158000</v>
      </c>
      <c r="F104" s="61">
        <v>42248</v>
      </c>
      <c r="G104" s="62">
        <v>2016</v>
      </c>
    </row>
    <row r="105" spans="1:7" x14ac:dyDescent="0.25">
      <c r="A105" s="58" t="s">
        <v>139</v>
      </c>
      <c r="B105" s="64">
        <v>102</v>
      </c>
      <c r="C105" s="2">
        <v>11844</v>
      </c>
      <c r="D105" s="5">
        <v>140000</v>
      </c>
      <c r="E105" s="60">
        <v>151844</v>
      </c>
      <c r="F105" s="61">
        <v>42248</v>
      </c>
      <c r="G105" s="62">
        <v>2016</v>
      </c>
    </row>
    <row r="106" spans="1:7" x14ac:dyDescent="0.25">
      <c r="A106" s="58" t="s">
        <v>140</v>
      </c>
      <c r="B106" s="64">
        <v>103</v>
      </c>
      <c r="C106" s="2">
        <v>18000</v>
      </c>
      <c r="D106" s="5">
        <v>140000</v>
      </c>
      <c r="E106" s="60">
        <v>158000</v>
      </c>
      <c r="F106" s="61">
        <v>42248</v>
      </c>
      <c r="G106" s="62">
        <v>2016</v>
      </c>
    </row>
    <row r="107" spans="1:7" x14ac:dyDescent="0.25">
      <c r="A107" s="58" t="s">
        <v>141</v>
      </c>
      <c r="B107" s="64">
        <v>104</v>
      </c>
      <c r="C107" s="2">
        <v>10474</v>
      </c>
      <c r="D107" s="5">
        <v>140000</v>
      </c>
      <c r="E107" s="60">
        <v>150474</v>
      </c>
      <c r="F107" s="61">
        <v>42278</v>
      </c>
      <c r="G107" s="62">
        <v>2016</v>
      </c>
    </row>
    <row r="108" spans="1:7" x14ac:dyDescent="0.25">
      <c r="A108" s="58" t="s">
        <v>142</v>
      </c>
      <c r="B108" s="64">
        <v>105</v>
      </c>
      <c r="C108" s="2">
        <v>18000</v>
      </c>
      <c r="D108" s="5">
        <v>140000</v>
      </c>
      <c r="E108" s="60">
        <v>158000</v>
      </c>
      <c r="F108" s="61">
        <v>42248</v>
      </c>
      <c r="G108" s="62">
        <v>2016</v>
      </c>
    </row>
    <row r="109" spans="1:7" x14ac:dyDescent="0.25">
      <c r="A109" s="58" t="s">
        <v>143</v>
      </c>
      <c r="B109" s="64">
        <v>106</v>
      </c>
      <c r="C109" s="2">
        <v>18000</v>
      </c>
      <c r="D109" s="5">
        <v>140000</v>
      </c>
      <c r="E109" s="60">
        <v>158000</v>
      </c>
      <c r="F109" s="61">
        <v>42248</v>
      </c>
      <c r="G109" s="62">
        <v>2016</v>
      </c>
    </row>
    <row r="110" spans="1:7" x14ac:dyDescent="0.25">
      <c r="A110" s="58" t="s">
        <v>140</v>
      </c>
      <c r="B110" s="64">
        <v>107</v>
      </c>
      <c r="C110" s="2">
        <v>18000</v>
      </c>
      <c r="D110" s="5">
        <v>140000</v>
      </c>
      <c r="E110" s="60">
        <v>158000</v>
      </c>
      <c r="F110" s="61">
        <v>42248</v>
      </c>
      <c r="G110" s="62">
        <v>2016</v>
      </c>
    </row>
    <row r="111" spans="1:7" x14ac:dyDescent="0.25">
      <c r="A111" s="58" t="s">
        <v>144</v>
      </c>
      <c r="B111" s="64">
        <v>108</v>
      </c>
      <c r="C111" s="73">
        <v>18744</v>
      </c>
      <c r="D111" s="5">
        <v>139256</v>
      </c>
      <c r="E111" s="60">
        <v>158000</v>
      </c>
      <c r="F111" s="61">
        <v>42278</v>
      </c>
      <c r="G111" s="62">
        <v>2016</v>
      </c>
    </row>
    <row r="112" spans="1:7" x14ac:dyDescent="0.25">
      <c r="A112" s="58" t="s">
        <v>145</v>
      </c>
      <c r="B112" s="64">
        <v>109</v>
      </c>
      <c r="C112" s="2">
        <v>18000</v>
      </c>
      <c r="D112" s="5">
        <v>140000</v>
      </c>
      <c r="E112" s="60">
        <v>158000</v>
      </c>
      <c r="F112" s="61">
        <v>42248</v>
      </c>
      <c r="G112" s="62">
        <v>2016</v>
      </c>
    </row>
    <row r="113" spans="1:7" x14ac:dyDescent="0.25">
      <c r="A113" s="58" t="s">
        <v>146</v>
      </c>
      <c r="B113" s="64">
        <v>110</v>
      </c>
      <c r="C113" s="2">
        <v>0</v>
      </c>
      <c r="D113" s="5">
        <v>140000</v>
      </c>
      <c r="E113" s="60">
        <v>140000</v>
      </c>
      <c r="F113" s="61">
        <v>42248</v>
      </c>
      <c r="G113" s="62">
        <v>2016</v>
      </c>
    </row>
    <row r="114" spans="1:7" x14ac:dyDescent="0.25">
      <c r="A114" s="58" t="s">
        <v>147</v>
      </c>
      <c r="B114" s="64">
        <v>111</v>
      </c>
      <c r="C114" s="2">
        <v>18000</v>
      </c>
      <c r="D114" s="5">
        <v>140000</v>
      </c>
      <c r="E114" s="60">
        <v>158000</v>
      </c>
      <c r="F114" s="61">
        <v>42248</v>
      </c>
      <c r="G114" s="62">
        <v>2016</v>
      </c>
    </row>
    <row r="115" spans="1:7" x14ac:dyDescent="0.25">
      <c r="A115" s="58" t="s">
        <v>148</v>
      </c>
      <c r="B115" s="64">
        <v>112</v>
      </c>
      <c r="C115" s="2">
        <v>17250</v>
      </c>
      <c r="D115" s="5">
        <v>140000</v>
      </c>
      <c r="E115" s="60">
        <v>157250</v>
      </c>
      <c r="F115" s="61">
        <v>42248</v>
      </c>
      <c r="G115" s="62">
        <v>2016</v>
      </c>
    </row>
    <row r="116" spans="1:7" x14ac:dyDescent="0.25">
      <c r="A116" s="58" t="s">
        <v>73</v>
      </c>
      <c r="B116" s="64">
        <v>113</v>
      </c>
      <c r="C116" s="2">
        <v>18000</v>
      </c>
      <c r="D116" s="5">
        <v>140000</v>
      </c>
      <c r="E116" s="60">
        <v>158000</v>
      </c>
      <c r="F116" s="61">
        <v>42248</v>
      </c>
      <c r="G116" s="62">
        <v>2016</v>
      </c>
    </row>
    <row r="117" spans="1:7" x14ac:dyDescent="0.25">
      <c r="A117" s="58" t="s">
        <v>69</v>
      </c>
      <c r="B117" s="64">
        <v>114</v>
      </c>
      <c r="C117" s="2">
        <v>10000</v>
      </c>
      <c r="D117" s="5">
        <v>140000</v>
      </c>
      <c r="E117" s="60">
        <v>150000</v>
      </c>
      <c r="F117" s="61">
        <v>42248</v>
      </c>
      <c r="G117" s="62">
        <v>2016</v>
      </c>
    </row>
    <row r="118" spans="1:7" x14ac:dyDescent="0.25">
      <c r="A118" s="58" t="s">
        <v>149</v>
      </c>
      <c r="B118" s="64">
        <v>115</v>
      </c>
      <c r="C118" s="2">
        <v>18000</v>
      </c>
      <c r="D118" s="5">
        <v>140000</v>
      </c>
      <c r="E118" s="60">
        <v>158000</v>
      </c>
      <c r="F118" s="61">
        <v>42248</v>
      </c>
      <c r="G118" s="62">
        <v>2016</v>
      </c>
    </row>
    <row r="119" spans="1:7" x14ac:dyDescent="0.25">
      <c r="A119" s="58" t="s">
        <v>76</v>
      </c>
      <c r="B119" s="64">
        <v>116</v>
      </c>
      <c r="C119" s="2">
        <v>18000</v>
      </c>
      <c r="D119" s="5">
        <v>140000</v>
      </c>
      <c r="E119" s="60">
        <v>158000</v>
      </c>
      <c r="F119" s="61">
        <v>42248</v>
      </c>
      <c r="G119" s="62">
        <v>2016</v>
      </c>
    </row>
    <row r="120" spans="1:7" x14ac:dyDescent="0.25">
      <c r="A120" s="58" t="s">
        <v>90</v>
      </c>
      <c r="B120" s="64">
        <v>117</v>
      </c>
      <c r="C120" s="2">
        <v>18000</v>
      </c>
      <c r="D120" s="5">
        <v>140000</v>
      </c>
      <c r="E120" s="60">
        <v>158000</v>
      </c>
      <c r="F120" s="61">
        <v>42248</v>
      </c>
      <c r="G120" s="62">
        <v>2016</v>
      </c>
    </row>
    <row r="121" spans="1:7" x14ac:dyDescent="0.25">
      <c r="A121" s="58" t="s">
        <v>150</v>
      </c>
      <c r="B121" s="64">
        <v>118</v>
      </c>
      <c r="C121" s="2">
        <v>18000</v>
      </c>
      <c r="D121" s="5">
        <v>140000</v>
      </c>
      <c r="E121" s="60">
        <v>158000</v>
      </c>
      <c r="F121" s="61">
        <v>42248</v>
      </c>
      <c r="G121" s="62">
        <v>2016</v>
      </c>
    </row>
    <row r="122" spans="1:7" x14ac:dyDescent="0.25">
      <c r="A122" s="58" t="s">
        <v>151</v>
      </c>
      <c r="B122" s="64">
        <v>119</v>
      </c>
      <c r="C122" s="2">
        <v>18000</v>
      </c>
      <c r="D122" s="5">
        <v>140000</v>
      </c>
      <c r="E122" s="60">
        <v>158000</v>
      </c>
      <c r="F122" s="61">
        <v>42248</v>
      </c>
      <c r="G122" s="62">
        <v>2016</v>
      </c>
    </row>
    <row r="123" spans="1:7" x14ac:dyDescent="0.25">
      <c r="A123" s="58" t="s">
        <v>96</v>
      </c>
      <c r="B123" s="64">
        <v>120</v>
      </c>
      <c r="C123" s="73">
        <v>15450</v>
      </c>
      <c r="D123" s="5">
        <v>140000</v>
      </c>
      <c r="E123" s="74">
        <v>155450</v>
      </c>
      <c r="F123" s="61">
        <v>42248</v>
      </c>
      <c r="G123" s="62">
        <v>2016</v>
      </c>
    </row>
    <row r="124" spans="1:7" x14ac:dyDescent="0.25">
      <c r="A124" s="58" t="s">
        <v>152</v>
      </c>
      <c r="B124" s="64">
        <v>121</v>
      </c>
      <c r="C124" s="2">
        <v>18000</v>
      </c>
      <c r="D124" s="5">
        <v>140000</v>
      </c>
      <c r="E124" s="60">
        <v>158000</v>
      </c>
      <c r="F124" s="61">
        <v>42248</v>
      </c>
      <c r="G124" s="62">
        <v>2016</v>
      </c>
    </row>
    <row r="125" spans="1:7" x14ac:dyDescent="0.25">
      <c r="A125" s="58" t="s">
        <v>72</v>
      </c>
      <c r="B125" s="64">
        <v>122</v>
      </c>
      <c r="C125" s="2">
        <v>18000</v>
      </c>
      <c r="D125" s="5">
        <v>140000</v>
      </c>
      <c r="E125" s="60">
        <v>158000</v>
      </c>
      <c r="F125" s="61">
        <v>42248</v>
      </c>
      <c r="G125" s="62">
        <v>2016</v>
      </c>
    </row>
    <row r="126" spans="1:7" x14ac:dyDescent="0.25">
      <c r="A126" s="58" t="s">
        <v>153</v>
      </c>
      <c r="B126" s="64">
        <v>123</v>
      </c>
      <c r="C126" s="2">
        <v>0</v>
      </c>
      <c r="D126" s="5">
        <v>140000</v>
      </c>
      <c r="E126" s="60">
        <v>140000</v>
      </c>
      <c r="F126" s="61">
        <v>42248</v>
      </c>
      <c r="G126" s="62">
        <v>2016</v>
      </c>
    </row>
    <row r="127" spans="1:7" x14ac:dyDescent="0.25">
      <c r="A127" s="58" t="s">
        <v>154</v>
      </c>
      <c r="B127" s="64">
        <v>124</v>
      </c>
      <c r="C127" s="2">
        <v>18000</v>
      </c>
      <c r="D127" s="5">
        <v>140000</v>
      </c>
      <c r="E127" s="60">
        <v>158000</v>
      </c>
      <c r="F127" s="61">
        <v>42248</v>
      </c>
      <c r="G127" s="62">
        <v>2016</v>
      </c>
    </row>
    <row r="128" spans="1:7" x14ac:dyDescent="0.25">
      <c r="A128" s="58" t="s">
        <v>73</v>
      </c>
      <c r="B128" s="64">
        <v>125</v>
      </c>
      <c r="C128" s="2">
        <v>18000</v>
      </c>
      <c r="D128" s="5">
        <v>140000</v>
      </c>
      <c r="E128" s="60">
        <v>158000</v>
      </c>
      <c r="F128" s="61">
        <v>42248</v>
      </c>
      <c r="G128" s="62">
        <v>2016</v>
      </c>
    </row>
    <row r="129" spans="1:7" x14ac:dyDescent="0.25">
      <c r="A129" s="58" t="s">
        <v>111</v>
      </c>
      <c r="B129" s="64">
        <v>126</v>
      </c>
      <c r="C129" s="2">
        <v>18000</v>
      </c>
      <c r="D129" s="5">
        <v>140000</v>
      </c>
      <c r="E129" s="60">
        <v>158000</v>
      </c>
      <c r="F129" s="61">
        <v>42248</v>
      </c>
      <c r="G129" s="62">
        <v>2016</v>
      </c>
    </row>
    <row r="130" spans="1:7" x14ac:dyDescent="0.25">
      <c r="A130" s="58" t="s">
        <v>73</v>
      </c>
      <c r="B130" s="64">
        <v>127</v>
      </c>
      <c r="C130" s="2">
        <v>18000</v>
      </c>
      <c r="D130" s="5">
        <v>140000</v>
      </c>
      <c r="E130" s="60">
        <v>158000</v>
      </c>
      <c r="F130" s="61">
        <v>42248</v>
      </c>
      <c r="G130" s="62">
        <v>2016</v>
      </c>
    </row>
    <row r="131" spans="1:7" x14ac:dyDescent="0.25">
      <c r="A131" s="58" t="s">
        <v>155</v>
      </c>
      <c r="B131" s="64">
        <v>128</v>
      </c>
      <c r="C131" s="2">
        <v>14999.92</v>
      </c>
      <c r="D131" s="5">
        <v>140000</v>
      </c>
      <c r="E131" s="60">
        <v>154999.92000000001</v>
      </c>
      <c r="F131" s="61">
        <v>42248</v>
      </c>
      <c r="G131" s="62">
        <v>2016</v>
      </c>
    </row>
    <row r="132" spans="1:7" x14ac:dyDescent="0.25">
      <c r="A132" s="58" t="s">
        <v>73</v>
      </c>
      <c r="B132" s="64">
        <v>129</v>
      </c>
      <c r="C132" s="2">
        <v>18000</v>
      </c>
      <c r="D132" s="5">
        <v>140000</v>
      </c>
      <c r="E132" s="60">
        <v>158000</v>
      </c>
      <c r="F132" s="61">
        <v>42248</v>
      </c>
      <c r="G132" s="62">
        <v>2016</v>
      </c>
    </row>
    <row r="133" spans="1:7" x14ac:dyDescent="0.25">
      <c r="A133" s="58" t="s">
        <v>156</v>
      </c>
      <c r="B133" s="64">
        <v>130</v>
      </c>
      <c r="C133" s="2">
        <v>9481.02</v>
      </c>
      <c r="D133" s="5">
        <v>140000</v>
      </c>
      <c r="E133" s="60">
        <v>149481.01999999999</v>
      </c>
      <c r="F133" s="61">
        <v>42370</v>
      </c>
      <c r="G133" s="62">
        <v>2016</v>
      </c>
    </row>
    <row r="134" spans="1:7" x14ac:dyDescent="0.25">
      <c r="A134" s="58" t="s">
        <v>99</v>
      </c>
      <c r="B134" s="64">
        <v>131</v>
      </c>
      <c r="C134" s="2">
        <v>18000</v>
      </c>
      <c r="D134" s="5">
        <v>140000</v>
      </c>
      <c r="E134" s="60">
        <v>158000</v>
      </c>
      <c r="F134" s="61">
        <v>42248</v>
      </c>
      <c r="G134" s="62">
        <v>2016</v>
      </c>
    </row>
    <row r="135" spans="1:7" x14ac:dyDescent="0.25">
      <c r="A135" s="58" t="s">
        <v>157</v>
      </c>
      <c r="B135" s="64">
        <v>132</v>
      </c>
      <c r="C135" s="2">
        <v>7800</v>
      </c>
      <c r="D135" s="5">
        <v>140000</v>
      </c>
      <c r="E135" s="60">
        <v>147800</v>
      </c>
      <c r="F135" s="61">
        <v>42248</v>
      </c>
      <c r="G135" s="62">
        <v>2016</v>
      </c>
    </row>
    <row r="136" spans="1:7" x14ac:dyDescent="0.25">
      <c r="A136" s="58" t="s">
        <v>73</v>
      </c>
      <c r="B136" s="64">
        <v>133</v>
      </c>
      <c r="C136" s="2">
        <v>18000</v>
      </c>
      <c r="D136" s="5">
        <v>140000</v>
      </c>
      <c r="E136" s="60">
        <v>158000</v>
      </c>
      <c r="F136" s="61">
        <v>42248</v>
      </c>
      <c r="G136" s="62">
        <v>2016</v>
      </c>
    </row>
    <row r="137" spans="1:7" x14ac:dyDescent="0.25">
      <c r="A137" s="58" t="s">
        <v>76</v>
      </c>
      <c r="B137" s="64">
        <v>134</v>
      </c>
      <c r="C137" s="2">
        <v>18000</v>
      </c>
      <c r="D137" s="5">
        <v>140000</v>
      </c>
      <c r="E137" s="60">
        <v>158000</v>
      </c>
      <c r="F137" s="61">
        <v>42248</v>
      </c>
      <c r="G137" s="62">
        <v>2016</v>
      </c>
    </row>
    <row r="138" spans="1:7" x14ac:dyDescent="0.25">
      <c r="A138" s="58" t="s">
        <v>86</v>
      </c>
      <c r="B138" s="64">
        <v>135</v>
      </c>
      <c r="C138" s="2">
        <v>18000</v>
      </c>
      <c r="D138" s="5">
        <v>140000</v>
      </c>
      <c r="E138" s="60">
        <v>158000</v>
      </c>
      <c r="F138" s="61">
        <v>42248</v>
      </c>
      <c r="G138" s="62">
        <v>2016</v>
      </c>
    </row>
    <row r="139" spans="1:7" x14ac:dyDescent="0.25">
      <c r="A139" s="58" t="s">
        <v>112</v>
      </c>
      <c r="B139" s="64">
        <v>136</v>
      </c>
      <c r="C139" s="2">
        <v>18000</v>
      </c>
      <c r="D139" s="5">
        <v>140000</v>
      </c>
      <c r="E139" s="60">
        <v>158000</v>
      </c>
      <c r="F139" s="61">
        <v>42248</v>
      </c>
      <c r="G139" s="62">
        <v>2016</v>
      </c>
    </row>
    <row r="140" spans="1:7" x14ac:dyDescent="0.25">
      <c r="A140" s="58" t="s">
        <v>137</v>
      </c>
      <c r="B140" s="64">
        <v>137</v>
      </c>
      <c r="C140" s="2">
        <v>20000</v>
      </c>
      <c r="D140" s="5">
        <v>138000</v>
      </c>
      <c r="E140" s="60">
        <v>158000</v>
      </c>
      <c r="F140" s="61">
        <v>42248</v>
      </c>
      <c r="G140" s="62">
        <v>2016</v>
      </c>
    </row>
    <row r="141" spans="1:7" x14ac:dyDescent="0.25">
      <c r="A141" s="58" t="s">
        <v>140</v>
      </c>
      <c r="B141" s="64">
        <v>138</v>
      </c>
      <c r="C141" s="2">
        <v>18000</v>
      </c>
      <c r="D141" s="5">
        <v>140000</v>
      </c>
      <c r="E141" s="60">
        <v>158000</v>
      </c>
      <c r="F141" s="61">
        <v>42248</v>
      </c>
      <c r="G141" s="62">
        <v>2016</v>
      </c>
    </row>
    <row r="142" spans="1:7" x14ac:dyDescent="0.25">
      <c r="A142" s="58" t="s">
        <v>135</v>
      </c>
      <c r="B142" s="64">
        <v>139</v>
      </c>
      <c r="C142" s="2">
        <v>18000</v>
      </c>
      <c r="D142" s="5">
        <v>140000</v>
      </c>
      <c r="E142" s="60">
        <v>158000</v>
      </c>
      <c r="F142" s="61">
        <v>42248</v>
      </c>
      <c r="G142" s="62">
        <v>2016</v>
      </c>
    </row>
    <row r="143" spans="1:7" x14ac:dyDescent="0.25">
      <c r="A143" s="58" t="s">
        <v>137</v>
      </c>
      <c r="B143" s="64">
        <v>140</v>
      </c>
      <c r="C143" s="2">
        <v>18000</v>
      </c>
      <c r="D143" s="5">
        <v>140000</v>
      </c>
      <c r="E143" s="60">
        <v>158000</v>
      </c>
      <c r="F143" s="61">
        <v>42248</v>
      </c>
      <c r="G143" s="62">
        <v>2016</v>
      </c>
    </row>
    <row r="144" spans="1:7" x14ac:dyDescent="0.25">
      <c r="A144" s="58" t="s">
        <v>79</v>
      </c>
      <c r="B144" s="64">
        <v>141</v>
      </c>
      <c r="C144" s="2">
        <v>17999.8</v>
      </c>
      <c r="D144" s="5">
        <v>140000</v>
      </c>
      <c r="E144" s="60">
        <v>157999.79999999999</v>
      </c>
      <c r="F144" s="61">
        <v>42248</v>
      </c>
      <c r="G144" s="62">
        <v>2016</v>
      </c>
    </row>
    <row r="145" spans="1:7" x14ac:dyDescent="0.25">
      <c r="A145" s="58" t="s">
        <v>158</v>
      </c>
      <c r="B145" s="64">
        <v>142</v>
      </c>
      <c r="C145" s="2">
        <v>18000</v>
      </c>
      <c r="D145" s="5">
        <v>140000</v>
      </c>
      <c r="E145" s="60">
        <v>158000</v>
      </c>
      <c r="F145" s="61">
        <v>42248</v>
      </c>
      <c r="G145" s="62">
        <v>2016</v>
      </c>
    </row>
    <row r="146" spans="1:7" x14ac:dyDescent="0.25">
      <c r="A146" s="58" t="s">
        <v>159</v>
      </c>
      <c r="B146" s="64">
        <v>143</v>
      </c>
      <c r="C146" s="2">
        <v>18000</v>
      </c>
      <c r="D146" s="5">
        <v>140000</v>
      </c>
      <c r="E146" s="60">
        <v>158000</v>
      </c>
      <c r="F146" s="61">
        <v>42248</v>
      </c>
      <c r="G146" s="62">
        <v>2016</v>
      </c>
    </row>
    <row r="147" spans="1:7" x14ac:dyDescent="0.25">
      <c r="A147" s="58" t="s">
        <v>99</v>
      </c>
      <c r="B147" s="64">
        <v>144</v>
      </c>
      <c r="C147" s="2">
        <v>18000</v>
      </c>
      <c r="D147" s="5">
        <v>140000</v>
      </c>
      <c r="E147" s="60">
        <v>158000</v>
      </c>
      <c r="F147" s="61">
        <v>42248</v>
      </c>
      <c r="G147" s="62">
        <v>2016</v>
      </c>
    </row>
    <row r="148" spans="1:7" x14ac:dyDescent="0.25">
      <c r="A148" s="58" t="s">
        <v>160</v>
      </c>
      <c r="B148" s="64">
        <v>145</v>
      </c>
      <c r="C148" s="2">
        <v>9089</v>
      </c>
      <c r="D148" s="5">
        <v>140000</v>
      </c>
      <c r="E148" s="60">
        <v>149089</v>
      </c>
      <c r="F148" s="61">
        <v>42248</v>
      </c>
      <c r="G148" s="62">
        <v>2016</v>
      </c>
    </row>
    <row r="149" spans="1:7" x14ac:dyDescent="0.25">
      <c r="A149" s="58" t="s">
        <v>161</v>
      </c>
      <c r="B149" s="64">
        <v>146</v>
      </c>
      <c r="C149" s="2">
        <v>18000</v>
      </c>
      <c r="D149" s="5">
        <v>140000</v>
      </c>
      <c r="E149" s="60">
        <v>158000</v>
      </c>
      <c r="F149" s="61">
        <v>42248</v>
      </c>
      <c r="G149" s="62">
        <v>2016</v>
      </c>
    </row>
    <row r="150" spans="1:7" x14ac:dyDescent="0.25">
      <c r="A150" s="58" t="s">
        <v>111</v>
      </c>
      <c r="B150" s="64">
        <v>147</v>
      </c>
      <c r="C150" s="2">
        <v>18000</v>
      </c>
      <c r="D150" s="5">
        <v>140000</v>
      </c>
      <c r="E150" s="60">
        <v>158000</v>
      </c>
      <c r="F150" s="61">
        <v>42248</v>
      </c>
      <c r="G150" s="62">
        <v>2016</v>
      </c>
    </row>
    <row r="151" spans="1:7" x14ac:dyDescent="0.25">
      <c r="A151" s="58" t="s">
        <v>90</v>
      </c>
      <c r="B151" s="64">
        <v>148</v>
      </c>
      <c r="C151" s="2">
        <v>18000</v>
      </c>
      <c r="D151" s="5">
        <v>140000</v>
      </c>
      <c r="E151" s="60">
        <v>158000</v>
      </c>
      <c r="F151" s="61">
        <v>42248</v>
      </c>
      <c r="G151" s="62">
        <v>2016</v>
      </c>
    </row>
    <row r="152" spans="1:7" x14ac:dyDescent="0.25">
      <c r="A152" s="58" t="s">
        <v>162</v>
      </c>
      <c r="B152" s="64">
        <v>149</v>
      </c>
      <c r="C152" s="2">
        <v>18000</v>
      </c>
      <c r="D152" s="5">
        <v>140000</v>
      </c>
      <c r="E152" s="60">
        <v>158000</v>
      </c>
      <c r="F152" s="61">
        <v>42248</v>
      </c>
      <c r="G152" s="62">
        <v>2016</v>
      </c>
    </row>
    <row r="153" spans="1:7" x14ac:dyDescent="0.25">
      <c r="A153" s="58" t="s">
        <v>99</v>
      </c>
      <c r="B153" s="64">
        <v>150</v>
      </c>
      <c r="C153" s="2">
        <v>18000</v>
      </c>
      <c r="D153" s="5">
        <v>140000</v>
      </c>
      <c r="E153" s="60">
        <v>158000</v>
      </c>
      <c r="F153" s="61">
        <v>42248</v>
      </c>
      <c r="G153" s="62">
        <v>2016</v>
      </c>
    </row>
    <row r="154" spans="1:7" x14ac:dyDescent="0.25">
      <c r="A154" s="58" t="s">
        <v>73</v>
      </c>
      <c r="B154" s="64">
        <v>151</v>
      </c>
      <c r="C154" s="2">
        <v>18000</v>
      </c>
      <c r="D154" s="5">
        <v>140000</v>
      </c>
      <c r="E154" s="60">
        <v>158000</v>
      </c>
      <c r="F154" s="61">
        <v>42248</v>
      </c>
      <c r="G154" s="62">
        <v>2016</v>
      </c>
    </row>
    <row r="155" spans="1:7" x14ac:dyDescent="0.25">
      <c r="A155" s="58" t="s">
        <v>73</v>
      </c>
      <c r="B155" s="64">
        <v>152</v>
      </c>
      <c r="C155" s="2">
        <v>18000</v>
      </c>
      <c r="D155" s="5">
        <v>140000</v>
      </c>
      <c r="E155" s="60">
        <v>158000</v>
      </c>
      <c r="F155" s="61">
        <v>42248</v>
      </c>
      <c r="G155" s="62">
        <v>2016</v>
      </c>
    </row>
    <row r="156" spans="1:7" x14ac:dyDescent="0.25">
      <c r="A156" s="58" t="s">
        <v>79</v>
      </c>
      <c r="B156" s="64">
        <v>153</v>
      </c>
      <c r="C156" s="2">
        <v>17999.8</v>
      </c>
      <c r="D156" s="5">
        <v>140000</v>
      </c>
      <c r="E156" s="60">
        <v>157999.79999999999</v>
      </c>
      <c r="F156" s="61">
        <v>42248</v>
      </c>
      <c r="G156" s="62">
        <v>2016</v>
      </c>
    </row>
    <row r="157" spans="1:7" x14ac:dyDescent="0.25">
      <c r="A157" s="58" t="s">
        <v>163</v>
      </c>
      <c r="B157" s="64">
        <v>154</v>
      </c>
      <c r="C157" s="2">
        <v>0</v>
      </c>
      <c r="D157" s="5">
        <v>140000</v>
      </c>
      <c r="E157" s="60">
        <v>140000</v>
      </c>
      <c r="F157" s="61">
        <v>42248</v>
      </c>
      <c r="G157" s="62">
        <v>2016</v>
      </c>
    </row>
    <row r="158" spans="1:7" x14ac:dyDescent="0.25">
      <c r="A158" s="58" t="s">
        <v>164</v>
      </c>
      <c r="B158" s="64">
        <v>155</v>
      </c>
      <c r="C158" s="2">
        <v>15800</v>
      </c>
      <c r="D158" s="5">
        <v>140000</v>
      </c>
      <c r="E158" s="60">
        <v>155800</v>
      </c>
      <c r="F158" s="61">
        <v>42248</v>
      </c>
      <c r="G158" s="62">
        <v>2016</v>
      </c>
    </row>
    <row r="159" spans="1:7" x14ac:dyDescent="0.25">
      <c r="A159" s="58" t="s">
        <v>98</v>
      </c>
      <c r="B159" s="64">
        <v>156</v>
      </c>
      <c r="C159" s="2">
        <v>17980.96</v>
      </c>
      <c r="D159" s="5">
        <v>140000</v>
      </c>
      <c r="E159" s="60">
        <v>157980.96</v>
      </c>
      <c r="F159" s="61">
        <v>42370</v>
      </c>
      <c r="G159" s="62">
        <v>2016</v>
      </c>
    </row>
    <row r="160" spans="1:7" x14ac:dyDescent="0.25">
      <c r="A160" s="58" t="s">
        <v>73</v>
      </c>
      <c r="B160" s="64">
        <v>157</v>
      </c>
      <c r="C160" s="2">
        <v>18000</v>
      </c>
      <c r="D160" s="5">
        <v>140000</v>
      </c>
      <c r="E160" s="60">
        <v>158000</v>
      </c>
      <c r="F160" s="61">
        <v>42248</v>
      </c>
      <c r="G160" s="62">
        <v>2016</v>
      </c>
    </row>
    <row r="161" spans="1:7" x14ac:dyDescent="0.25">
      <c r="A161" s="58" t="s">
        <v>78</v>
      </c>
      <c r="B161" s="64">
        <v>158</v>
      </c>
      <c r="C161" s="2">
        <v>15627</v>
      </c>
      <c r="D161" s="5">
        <v>140000</v>
      </c>
      <c r="E161" s="60">
        <v>155627</v>
      </c>
      <c r="F161" s="61">
        <v>42278</v>
      </c>
      <c r="G161" s="62">
        <v>2016</v>
      </c>
    </row>
    <row r="162" spans="1:7" x14ac:dyDescent="0.25">
      <c r="A162" s="58" t="s">
        <v>165</v>
      </c>
      <c r="B162" s="64">
        <v>159</v>
      </c>
      <c r="C162" s="2">
        <v>12739</v>
      </c>
      <c r="D162" s="5">
        <v>140000</v>
      </c>
      <c r="E162" s="60">
        <v>152739</v>
      </c>
      <c r="F162" s="61">
        <v>42248</v>
      </c>
      <c r="G162" s="62">
        <v>2016</v>
      </c>
    </row>
    <row r="163" spans="1:7" x14ac:dyDescent="0.25">
      <c r="A163" s="58" t="s">
        <v>76</v>
      </c>
      <c r="B163" s="64">
        <v>160</v>
      </c>
      <c r="C163" s="2">
        <v>18000</v>
      </c>
      <c r="D163" s="5">
        <v>140000</v>
      </c>
      <c r="E163" s="60">
        <v>158000</v>
      </c>
      <c r="F163" s="61">
        <v>42248</v>
      </c>
      <c r="G163" s="62">
        <v>2016</v>
      </c>
    </row>
    <row r="164" spans="1:7" x14ac:dyDescent="0.25">
      <c r="A164" s="58" t="s">
        <v>118</v>
      </c>
      <c r="B164" s="64">
        <v>161</v>
      </c>
      <c r="C164" s="2">
        <v>18000</v>
      </c>
      <c r="D164" s="5">
        <v>140000</v>
      </c>
      <c r="E164" s="60">
        <v>158000</v>
      </c>
      <c r="F164" s="61">
        <v>42248</v>
      </c>
      <c r="G164" s="62">
        <v>2016</v>
      </c>
    </row>
    <row r="165" spans="1:7" x14ac:dyDescent="0.25">
      <c r="A165" s="58" t="s">
        <v>76</v>
      </c>
      <c r="B165" s="64">
        <v>162</v>
      </c>
      <c r="C165" s="2">
        <v>18000</v>
      </c>
      <c r="D165" s="5">
        <v>140000</v>
      </c>
      <c r="E165" s="60">
        <v>158000</v>
      </c>
      <c r="F165" s="61">
        <v>42248</v>
      </c>
      <c r="G165" s="62">
        <v>2016</v>
      </c>
    </row>
    <row r="166" spans="1:7" x14ac:dyDescent="0.25">
      <c r="A166" s="58" t="s">
        <v>155</v>
      </c>
      <c r="B166" s="64">
        <v>163</v>
      </c>
      <c r="C166" s="2">
        <v>15000</v>
      </c>
      <c r="D166" s="5">
        <v>140000</v>
      </c>
      <c r="E166" s="60">
        <v>155000</v>
      </c>
      <c r="F166" s="61">
        <v>42248</v>
      </c>
      <c r="G166" s="62">
        <v>2016</v>
      </c>
    </row>
    <row r="167" spans="1:7" x14ac:dyDescent="0.25">
      <c r="A167" s="58" t="s">
        <v>73</v>
      </c>
      <c r="B167" s="64">
        <v>164</v>
      </c>
      <c r="C167" s="2">
        <v>18000</v>
      </c>
      <c r="D167" s="5">
        <v>140000</v>
      </c>
      <c r="E167" s="60">
        <v>158000</v>
      </c>
      <c r="F167" s="61">
        <v>42248</v>
      </c>
      <c r="G167" s="62">
        <v>2016</v>
      </c>
    </row>
    <row r="168" spans="1:7" x14ac:dyDescent="0.25">
      <c r="A168" s="58" t="s">
        <v>73</v>
      </c>
      <c r="B168" s="64">
        <v>165</v>
      </c>
      <c r="C168" s="2">
        <v>18000</v>
      </c>
      <c r="D168" s="5">
        <v>140000</v>
      </c>
      <c r="E168" s="60">
        <v>158000</v>
      </c>
      <c r="F168" s="61">
        <v>42248</v>
      </c>
      <c r="G168" s="62">
        <v>2016</v>
      </c>
    </row>
    <row r="169" spans="1:7" x14ac:dyDescent="0.25">
      <c r="A169" s="58" t="s">
        <v>99</v>
      </c>
      <c r="B169" s="64">
        <v>166</v>
      </c>
      <c r="C169" s="2">
        <v>18000</v>
      </c>
      <c r="D169" s="5">
        <v>140000</v>
      </c>
      <c r="E169" s="60">
        <v>158000</v>
      </c>
      <c r="F169" s="61">
        <v>42248</v>
      </c>
      <c r="G169" s="62">
        <v>2016</v>
      </c>
    </row>
    <row r="170" spans="1:7" x14ac:dyDescent="0.25">
      <c r="A170" s="58" t="s">
        <v>111</v>
      </c>
      <c r="B170" s="64">
        <v>167</v>
      </c>
      <c r="C170" s="2">
        <v>18000</v>
      </c>
      <c r="D170" s="5">
        <v>140000</v>
      </c>
      <c r="E170" s="60">
        <v>158000</v>
      </c>
      <c r="F170" s="61">
        <v>42248</v>
      </c>
      <c r="G170" s="62">
        <v>2016</v>
      </c>
    </row>
    <row r="171" spans="1:7" x14ac:dyDescent="0.25">
      <c r="A171" s="58" t="s">
        <v>96</v>
      </c>
      <c r="B171" s="64">
        <v>168</v>
      </c>
      <c r="C171" s="73">
        <v>15450</v>
      </c>
      <c r="D171" s="5">
        <v>140000</v>
      </c>
      <c r="E171" s="74">
        <v>155450</v>
      </c>
      <c r="F171" s="61">
        <v>42248</v>
      </c>
      <c r="G171" s="62">
        <v>2016</v>
      </c>
    </row>
    <row r="172" spans="1:7" x14ac:dyDescent="0.25">
      <c r="A172" s="58" t="s">
        <v>161</v>
      </c>
      <c r="B172" s="64">
        <v>169</v>
      </c>
      <c r="C172" s="2">
        <v>18000</v>
      </c>
      <c r="D172" s="5">
        <v>140000</v>
      </c>
      <c r="E172" s="60">
        <v>158000</v>
      </c>
      <c r="F172" s="61">
        <v>42248</v>
      </c>
      <c r="G172" s="62">
        <v>2016</v>
      </c>
    </row>
    <row r="173" spans="1:7" x14ac:dyDescent="0.25">
      <c r="A173" s="58" t="s">
        <v>81</v>
      </c>
      <c r="B173" s="64">
        <v>170</v>
      </c>
      <c r="C173" s="2">
        <v>18000</v>
      </c>
      <c r="D173" s="5">
        <v>140000</v>
      </c>
      <c r="E173" s="60">
        <v>158000</v>
      </c>
      <c r="F173" s="61">
        <v>42248</v>
      </c>
      <c r="G173" s="62">
        <v>2016</v>
      </c>
    </row>
    <row r="174" spans="1:7" x14ac:dyDescent="0.25">
      <c r="A174" s="58" t="s">
        <v>96</v>
      </c>
      <c r="B174" s="64">
        <v>171</v>
      </c>
      <c r="C174" s="73">
        <v>15450</v>
      </c>
      <c r="D174" s="5">
        <v>140000</v>
      </c>
      <c r="E174" s="74">
        <v>155450</v>
      </c>
      <c r="F174" s="61">
        <v>42248</v>
      </c>
      <c r="G174" s="62">
        <v>2016</v>
      </c>
    </row>
    <row r="175" spans="1:7" x14ac:dyDescent="0.25">
      <c r="A175" s="58" t="s">
        <v>112</v>
      </c>
      <c r="B175" s="64">
        <v>172</v>
      </c>
      <c r="C175" s="2">
        <v>18000</v>
      </c>
      <c r="D175" s="5">
        <v>140000</v>
      </c>
      <c r="E175" s="60">
        <v>158000</v>
      </c>
      <c r="F175" s="61">
        <v>42248</v>
      </c>
      <c r="G175" s="62">
        <v>2016</v>
      </c>
    </row>
    <row r="176" spans="1:7" x14ac:dyDescent="0.25">
      <c r="A176" s="58" t="s">
        <v>166</v>
      </c>
      <c r="B176" s="64">
        <v>173</v>
      </c>
      <c r="C176" s="2">
        <v>9000</v>
      </c>
      <c r="D176" s="5">
        <v>140000</v>
      </c>
      <c r="E176" s="60">
        <v>149000</v>
      </c>
      <c r="F176" s="61">
        <v>42248</v>
      </c>
      <c r="G176" s="62">
        <v>2016</v>
      </c>
    </row>
    <row r="177" spans="1:7" x14ac:dyDescent="0.25">
      <c r="A177" s="58" t="s">
        <v>73</v>
      </c>
      <c r="B177" s="64">
        <v>174</v>
      </c>
      <c r="C177" s="2">
        <v>18000</v>
      </c>
      <c r="D177" s="5">
        <v>140000</v>
      </c>
      <c r="E177" s="60">
        <v>158000</v>
      </c>
      <c r="F177" s="61">
        <v>42248</v>
      </c>
      <c r="G177" s="62">
        <v>2016</v>
      </c>
    </row>
    <row r="178" spans="1:7" x14ac:dyDescent="0.25">
      <c r="A178" s="58" t="s">
        <v>99</v>
      </c>
      <c r="B178" s="64">
        <v>175</v>
      </c>
      <c r="C178" s="2">
        <v>18000</v>
      </c>
      <c r="D178" s="5">
        <v>140000</v>
      </c>
      <c r="E178" s="60">
        <v>158000</v>
      </c>
      <c r="F178" s="61">
        <v>42248</v>
      </c>
      <c r="G178" s="62">
        <v>2016</v>
      </c>
    </row>
    <row r="179" spans="1:7" x14ac:dyDescent="0.25">
      <c r="A179" s="58" t="s">
        <v>73</v>
      </c>
      <c r="B179" s="64">
        <v>176</v>
      </c>
      <c r="C179" s="2">
        <v>18000</v>
      </c>
      <c r="D179" s="5">
        <v>140000</v>
      </c>
      <c r="E179" s="60">
        <v>158000</v>
      </c>
      <c r="F179" s="61">
        <v>42248</v>
      </c>
      <c r="G179" s="62">
        <v>2016</v>
      </c>
    </row>
    <row r="180" spans="1:7" x14ac:dyDescent="0.25">
      <c r="A180" s="58" t="s">
        <v>73</v>
      </c>
      <c r="B180" s="64">
        <v>177</v>
      </c>
      <c r="C180" s="2">
        <v>18000</v>
      </c>
      <c r="D180" s="5">
        <v>140000</v>
      </c>
      <c r="E180" s="60">
        <v>158000</v>
      </c>
      <c r="F180" s="61">
        <v>42248</v>
      </c>
      <c r="G180" s="62">
        <v>2016</v>
      </c>
    </row>
    <row r="181" spans="1:7" x14ac:dyDescent="0.25">
      <c r="A181" s="58" t="s">
        <v>73</v>
      </c>
      <c r="B181" s="64">
        <v>178</v>
      </c>
      <c r="C181" s="2">
        <v>18000</v>
      </c>
      <c r="D181" s="5">
        <v>140000</v>
      </c>
      <c r="E181" s="60">
        <v>158000</v>
      </c>
      <c r="F181" s="61">
        <v>42248</v>
      </c>
      <c r="G181" s="62">
        <v>2016</v>
      </c>
    </row>
    <row r="182" spans="1:7" x14ac:dyDescent="0.25">
      <c r="A182" s="58" t="s">
        <v>73</v>
      </c>
      <c r="B182" s="64">
        <v>179</v>
      </c>
      <c r="C182" s="2">
        <v>18000</v>
      </c>
      <c r="D182" s="5">
        <v>140000</v>
      </c>
      <c r="E182" s="60">
        <v>158000</v>
      </c>
      <c r="F182" s="61">
        <v>42248</v>
      </c>
      <c r="G182" s="62">
        <v>2016</v>
      </c>
    </row>
    <row r="183" spans="1:7" x14ac:dyDescent="0.25">
      <c r="A183" s="58" t="s">
        <v>73</v>
      </c>
      <c r="B183" s="64">
        <v>180</v>
      </c>
      <c r="C183" s="2">
        <v>18000</v>
      </c>
      <c r="D183" s="5">
        <v>140000</v>
      </c>
      <c r="E183" s="60">
        <v>158000</v>
      </c>
      <c r="F183" s="61">
        <v>42248</v>
      </c>
      <c r="G183" s="62">
        <v>2016</v>
      </c>
    </row>
    <row r="184" spans="1:7" x14ac:dyDescent="0.25">
      <c r="A184" s="58" t="s">
        <v>167</v>
      </c>
      <c r="B184" s="64">
        <v>181</v>
      </c>
      <c r="C184" s="73">
        <v>25772</v>
      </c>
      <c r="D184" s="5">
        <v>132228</v>
      </c>
      <c r="E184" s="74">
        <v>158000</v>
      </c>
      <c r="F184" s="61">
        <v>42278</v>
      </c>
      <c r="G184" s="62">
        <v>2016</v>
      </c>
    </row>
    <row r="185" spans="1:7" x14ac:dyDescent="0.25">
      <c r="A185" s="58" t="s">
        <v>73</v>
      </c>
      <c r="B185" s="64">
        <v>182</v>
      </c>
      <c r="C185" s="2">
        <v>18000</v>
      </c>
      <c r="D185" s="5">
        <v>140000</v>
      </c>
      <c r="E185" s="60">
        <v>158000</v>
      </c>
      <c r="F185" s="61">
        <v>42248</v>
      </c>
      <c r="G185" s="62">
        <v>2016</v>
      </c>
    </row>
    <row r="186" spans="1:7" x14ac:dyDescent="0.25">
      <c r="A186" s="58" t="s">
        <v>73</v>
      </c>
      <c r="B186" s="64">
        <v>183</v>
      </c>
      <c r="C186" s="2">
        <v>18000</v>
      </c>
      <c r="D186" s="5">
        <v>140000</v>
      </c>
      <c r="E186" s="60">
        <v>158000</v>
      </c>
      <c r="F186" s="61">
        <v>42248</v>
      </c>
      <c r="G186" s="62">
        <v>2016</v>
      </c>
    </row>
    <row r="187" spans="1:7" x14ac:dyDescent="0.25">
      <c r="A187" s="58" t="s">
        <v>73</v>
      </c>
      <c r="B187" s="64">
        <v>184</v>
      </c>
      <c r="C187" s="2">
        <v>18000</v>
      </c>
      <c r="D187" s="5">
        <v>140000</v>
      </c>
      <c r="E187" s="60">
        <v>158000</v>
      </c>
      <c r="F187" s="61">
        <v>42248</v>
      </c>
      <c r="G187" s="62">
        <v>2016</v>
      </c>
    </row>
    <row r="188" spans="1:7" x14ac:dyDescent="0.25">
      <c r="A188" s="58" t="s">
        <v>73</v>
      </c>
      <c r="B188" s="64">
        <v>185</v>
      </c>
      <c r="C188" s="2">
        <v>18000</v>
      </c>
      <c r="D188" s="5">
        <v>140000</v>
      </c>
      <c r="E188" s="60">
        <v>158000</v>
      </c>
      <c r="F188" s="61">
        <v>42248</v>
      </c>
      <c r="G188" s="62">
        <v>2016</v>
      </c>
    </row>
    <row r="189" spans="1:7" x14ac:dyDescent="0.25">
      <c r="A189" s="58" t="s">
        <v>99</v>
      </c>
      <c r="B189" s="64">
        <v>186</v>
      </c>
      <c r="C189" s="2">
        <v>18000</v>
      </c>
      <c r="D189" s="5">
        <v>140000</v>
      </c>
      <c r="E189" s="60">
        <v>158000</v>
      </c>
      <c r="F189" s="61">
        <v>42248</v>
      </c>
      <c r="G189" s="62">
        <v>2016</v>
      </c>
    </row>
    <row r="190" spans="1:7" x14ac:dyDescent="0.25">
      <c r="A190" s="58" t="s">
        <v>99</v>
      </c>
      <c r="B190" s="64">
        <v>187</v>
      </c>
      <c r="C190" s="2">
        <v>18000</v>
      </c>
      <c r="D190" s="5">
        <v>140000</v>
      </c>
      <c r="E190" s="60">
        <v>158000</v>
      </c>
      <c r="F190" s="61">
        <v>42248</v>
      </c>
      <c r="G190" s="62">
        <v>2016</v>
      </c>
    </row>
    <row r="191" spans="1:7" x14ac:dyDescent="0.25">
      <c r="A191" s="58" t="s">
        <v>154</v>
      </c>
      <c r="B191" s="64">
        <v>188</v>
      </c>
      <c r="C191" s="2">
        <v>18000</v>
      </c>
      <c r="D191" s="5">
        <v>140000</v>
      </c>
      <c r="E191" s="60">
        <v>158000</v>
      </c>
      <c r="F191" s="61">
        <v>42248</v>
      </c>
      <c r="G191" s="62">
        <v>2016</v>
      </c>
    </row>
    <row r="192" spans="1:7" x14ac:dyDescent="0.25">
      <c r="A192" s="58" t="s">
        <v>73</v>
      </c>
      <c r="B192" s="64">
        <v>189</v>
      </c>
      <c r="C192" s="2">
        <v>18000</v>
      </c>
      <c r="D192" s="5">
        <v>140000</v>
      </c>
      <c r="E192" s="60">
        <v>158000</v>
      </c>
      <c r="F192" s="61">
        <v>42248</v>
      </c>
      <c r="G192" s="62">
        <v>2016</v>
      </c>
    </row>
    <row r="193" spans="1:7" x14ac:dyDescent="0.25">
      <c r="A193" s="58" t="s">
        <v>73</v>
      </c>
      <c r="B193" s="64">
        <v>190</v>
      </c>
      <c r="C193" s="2">
        <v>18000</v>
      </c>
      <c r="D193" s="5">
        <v>140000</v>
      </c>
      <c r="E193" s="60">
        <v>158000</v>
      </c>
      <c r="F193" s="61">
        <v>42248</v>
      </c>
      <c r="G193" s="62">
        <v>2016</v>
      </c>
    </row>
    <row r="194" spans="1:7" x14ac:dyDescent="0.25">
      <c r="A194" s="58" t="s">
        <v>76</v>
      </c>
      <c r="B194" s="64">
        <v>191</v>
      </c>
      <c r="C194" s="2">
        <v>18000</v>
      </c>
      <c r="D194" s="5">
        <v>140000</v>
      </c>
      <c r="E194" s="60">
        <v>158000</v>
      </c>
      <c r="F194" s="61">
        <v>42248</v>
      </c>
      <c r="G194" s="62">
        <v>2016</v>
      </c>
    </row>
    <row r="195" spans="1:7" x14ac:dyDescent="0.25">
      <c r="A195" s="58" t="s">
        <v>76</v>
      </c>
      <c r="B195" s="64">
        <v>192</v>
      </c>
      <c r="C195" s="2">
        <v>18000</v>
      </c>
      <c r="D195" s="5">
        <v>140000</v>
      </c>
      <c r="E195" s="60">
        <v>158000</v>
      </c>
      <c r="F195" s="61">
        <v>42248</v>
      </c>
      <c r="G195" s="62">
        <v>2016</v>
      </c>
    </row>
    <row r="196" spans="1:7" x14ac:dyDescent="0.25">
      <c r="A196" s="58" t="s">
        <v>76</v>
      </c>
      <c r="B196" s="64">
        <v>193</v>
      </c>
      <c r="C196" s="2">
        <v>18000</v>
      </c>
      <c r="D196" s="5">
        <v>140000</v>
      </c>
      <c r="E196" s="60">
        <v>158000</v>
      </c>
      <c r="F196" s="61">
        <v>42248</v>
      </c>
      <c r="G196" s="62">
        <v>2016</v>
      </c>
    </row>
    <row r="197" spans="1:7" x14ac:dyDescent="0.25">
      <c r="A197" s="58" t="s">
        <v>76</v>
      </c>
      <c r="B197" s="64">
        <v>194</v>
      </c>
      <c r="C197" s="2">
        <v>18000</v>
      </c>
      <c r="D197" s="5">
        <v>140000</v>
      </c>
      <c r="E197" s="60">
        <v>158000</v>
      </c>
      <c r="F197" s="61">
        <v>42248</v>
      </c>
      <c r="G197" s="62">
        <v>2016</v>
      </c>
    </row>
    <row r="198" spans="1:7" x14ac:dyDescent="0.25">
      <c r="A198" s="58" t="s">
        <v>76</v>
      </c>
      <c r="B198" s="64">
        <v>195</v>
      </c>
      <c r="C198" s="2">
        <v>18000</v>
      </c>
      <c r="D198" s="5">
        <v>140000</v>
      </c>
      <c r="E198" s="60">
        <v>158000</v>
      </c>
      <c r="F198" s="61">
        <v>42248</v>
      </c>
      <c r="G198" s="62">
        <v>2016</v>
      </c>
    </row>
    <row r="199" spans="1:7" x14ac:dyDescent="0.25">
      <c r="A199" s="58" t="s">
        <v>168</v>
      </c>
      <c r="B199" s="64">
        <v>196</v>
      </c>
      <c r="C199" s="2">
        <v>18000.060000000001</v>
      </c>
      <c r="D199" s="5">
        <v>139999.94</v>
      </c>
      <c r="E199" s="60">
        <v>158000</v>
      </c>
      <c r="F199" s="61">
        <v>42248</v>
      </c>
      <c r="G199" s="62">
        <v>2016</v>
      </c>
    </row>
    <row r="200" spans="1:7" x14ac:dyDescent="0.25">
      <c r="A200" s="58" t="s">
        <v>169</v>
      </c>
      <c r="B200" s="64">
        <v>197</v>
      </c>
      <c r="C200" s="2">
        <v>18000</v>
      </c>
      <c r="D200" s="5">
        <v>140000</v>
      </c>
      <c r="E200" s="60">
        <v>158000</v>
      </c>
      <c r="F200" s="61">
        <v>42248</v>
      </c>
      <c r="G200" s="62">
        <v>2016</v>
      </c>
    </row>
    <row r="201" spans="1:7" x14ac:dyDescent="0.25">
      <c r="A201" s="58" t="s">
        <v>170</v>
      </c>
      <c r="B201" s="64">
        <v>198</v>
      </c>
      <c r="C201" s="2">
        <v>18000</v>
      </c>
      <c r="D201" s="5">
        <v>140000</v>
      </c>
      <c r="E201" s="60">
        <v>158000</v>
      </c>
      <c r="F201" s="61">
        <v>42248</v>
      </c>
      <c r="G201" s="62">
        <v>2016</v>
      </c>
    </row>
    <row r="202" spans="1:7" x14ac:dyDescent="0.25">
      <c r="A202" s="58" t="s">
        <v>171</v>
      </c>
      <c r="B202" s="64">
        <v>199</v>
      </c>
      <c r="C202" s="2">
        <v>18000</v>
      </c>
      <c r="D202" s="5">
        <v>140000</v>
      </c>
      <c r="E202" s="60">
        <v>158000</v>
      </c>
      <c r="F202" s="61">
        <v>42248</v>
      </c>
      <c r="G202" s="62">
        <v>2016</v>
      </c>
    </row>
    <row r="203" spans="1:7" x14ac:dyDescent="0.25">
      <c r="A203" s="58" t="s">
        <v>111</v>
      </c>
      <c r="B203" s="64">
        <v>200</v>
      </c>
      <c r="C203" s="2">
        <v>18000</v>
      </c>
      <c r="D203" s="5">
        <v>140000</v>
      </c>
      <c r="E203" s="60">
        <v>158000</v>
      </c>
      <c r="F203" s="61">
        <v>42248</v>
      </c>
      <c r="G203" s="62">
        <v>2016</v>
      </c>
    </row>
    <row r="204" spans="1:7" x14ac:dyDescent="0.25">
      <c r="A204" s="58" t="s">
        <v>111</v>
      </c>
      <c r="B204" s="64">
        <v>201</v>
      </c>
      <c r="C204" s="2">
        <v>18000</v>
      </c>
      <c r="D204" s="5">
        <v>140000</v>
      </c>
      <c r="E204" s="60">
        <v>158000</v>
      </c>
      <c r="F204" s="61">
        <v>42248</v>
      </c>
      <c r="G204" s="62">
        <v>2016</v>
      </c>
    </row>
    <row r="205" spans="1:7" x14ac:dyDescent="0.25">
      <c r="A205" s="58" t="s">
        <v>172</v>
      </c>
      <c r="B205" s="64">
        <v>202</v>
      </c>
      <c r="C205" s="2">
        <v>10500</v>
      </c>
      <c r="D205" s="5">
        <v>140000</v>
      </c>
      <c r="E205" s="60">
        <v>150500</v>
      </c>
      <c r="F205" s="61">
        <v>42248</v>
      </c>
      <c r="G205" s="62">
        <v>2016</v>
      </c>
    </row>
    <row r="206" spans="1:7" x14ac:dyDescent="0.25">
      <c r="A206" s="58" t="s">
        <v>76</v>
      </c>
      <c r="B206" s="64">
        <v>203</v>
      </c>
      <c r="C206" s="2">
        <v>18000</v>
      </c>
      <c r="D206" s="5">
        <v>140000</v>
      </c>
      <c r="E206" s="60">
        <v>158000</v>
      </c>
      <c r="F206" s="61">
        <v>42248</v>
      </c>
      <c r="G206" s="62">
        <v>2016</v>
      </c>
    </row>
    <row r="207" spans="1:7" x14ac:dyDescent="0.25">
      <c r="A207" s="58" t="s">
        <v>76</v>
      </c>
      <c r="B207" s="64">
        <v>204</v>
      </c>
      <c r="C207" s="2">
        <v>18000</v>
      </c>
      <c r="D207" s="5">
        <v>140000</v>
      </c>
      <c r="E207" s="60">
        <v>158000</v>
      </c>
      <c r="F207" s="61">
        <v>42248</v>
      </c>
      <c r="G207" s="62">
        <v>2016</v>
      </c>
    </row>
    <row r="208" spans="1:7" x14ac:dyDescent="0.25">
      <c r="A208" s="58" t="s">
        <v>173</v>
      </c>
      <c r="B208" s="64">
        <v>205</v>
      </c>
      <c r="C208" s="2">
        <v>18000</v>
      </c>
      <c r="D208" s="5">
        <v>140000</v>
      </c>
      <c r="E208" s="60">
        <v>158000</v>
      </c>
      <c r="F208" s="61">
        <v>42278</v>
      </c>
      <c r="G208" s="62">
        <v>2016</v>
      </c>
    </row>
    <row r="209" spans="1:7" x14ac:dyDescent="0.25">
      <c r="A209" s="58" t="s">
        <v>135</v>
      </c>
      <c r="B209" s="64">
        <v>206</v>
      </c>
      <c r="C209" s="2">
        <v>18000</v>
      </c>
      <c r="D209" s="5">
        <v>140000</v>
      </c>
      <c r="E209" s="60">
        <v>158000</v>
      </c>
      <c r="F209" s="61">
        <v>42248</v>
      </c>
      <c r="G209" s="62">
        <v>2016</v>
      </c>
    </row>
    <row r="210" spans="1:7" x14ac:dyDescent="0.25">
      <c r="A210" s="58" t="s">
        <v>84</v>
      </c>
      <c r="B210" s="64">
        <v>207</v>
      </c>
      <c r="C210" s="2">
        <v>18000</v>
      </c>
      <c r="D210" s="5">
        <v>140000</v>
      </c>
      <c r="E210" s="60">
        <v>158000</v>
      </c>
      <c r="F210" s="61">
        <v>42248</v>
      </c>
      <c r="G210" s="62">
        <v>2016</v>
      </c>
    </row>
    <row r="211" spans="1:7" x14ac:dyDescent="0.25">
      <c r="A211" s="58" t="s">
        <v>73</v>
      </c>
      <c r="B211" s="64">
        <v>208</v>
      </c>
      <c r="C211" s="2">
        <v>18000</v>
      </c>
      <c r="D211" s="5">
        <v>140000</v>
      </c>
      <c r="E211" s="60">
        <v>158000</v>
      </c>
      <c r="F211" s="61">
        <v>42248</v>
      </c>
      <c r="G211" s="62">
        <v>2016</v>
      </c>
    </row>
    <row r="212" spans="1:7" x14ac:dyDescent="0.25">
      <c r="A212" s="58" t="s">
        <v>73</v>
      </c>
      <c r="B212" s="64">
        <v>209</v>
      </c>
      <c r="C212" s="2">
        <v>18000</v>
      </c>
      <c r="D212" s="5">
        <v>140000</v>
      </c>
      <c r="E212" s="60">
        <v>158000</v>
      </c>
      <c r="F212" s="61">
        <v>42248</v>
      </c>
      <c r="G212" s="62">
        <v>2016</v>
      </c>
    </row>
    <row r="213" spans="1:7" x14ac:dyDescent="0.25">
      <c r="A213" s="58" t="s">
        <v>96</v>
      </c>
      <c r="B213" s="64">
        <v>210</v>
      </c>
      <c r="C213" s="73">
        <v>15450</v>
      </c>
      <c r="D213" s="5">
        <v>140000</v>
      </c>
      <c r="E213" s="74">
        <v>155450</v>
      </c>
      <c r="F213" s="61">
        <v>42248</v>
      </c>
      <c r="G213" s="62">
        <v>2016</v>
      </c>
    </row>
    <row r="214" spans="1:7" x14ac:dyDescent="0.25">
      <c r="A214" s="58" t="s">
        <v>78</v>
      </c>
      <c r="B214" s="64">
        <v>211</v>
      </c>
      <c r="C214" s="73">
        <v>15627</v>
      </c>
      <c r="D214" s="5">
        <v>140000</v>
      </c>
      <c r="E214" s="74">
        <v>155627</v>
      </c>
      <c r="F214" s="61">
        <v>42248</v>
      </c>
      <c r="G214" s="62">
        <v>2016</v>
      </c>
    </row>
    <row r="215" spans="1:7" x14ac:dyDescent="0.25">
      <c r="A215" s="58" t="s">
        <v>72</v>
      </c>
      <c r="B215" s="64">
        <v>212</v>
      </c>
      <c r="C215" s="2">
        <v>18000</v>
      </c>
      <c r="D215" s="5">
        <v>140000</v>
      </c>
      <c r="E215" s="60">
        <v>158000</v>
      </c>
      <c r="F215" s="61">
        <v>42248</v>
      </c>
      <c r="G215" s="62">
        <v>2016</v>
      </c>
    </row>
    <row r="216" spans="1:7" x14ac:dyDescent="0.25">
      <c r="A216" s="58" t="s">
        <v>79</v>
      </c>
      <c r="B216" s="64">
        <v>213</v>
      </c>
      <c r="C216" s="2">
        <v>17999.8</v>
      </c>
      <c r="D216" s="5">
        <v>140000</v>
      </c>
      <c r="E216" s="60">
        <v>157999.79999999999</v>
      </c>
      <c r="F216" s="61">
        <v>42248</v>
      </c>
      <c r="G216" s="62">
        <v>2016</v>
      </c>
    </row>
    <row r="217" spans="1:7" x14ac:dyDescent="0.25">
      <c r="A217" s="58" t="s">
        <v>90</v>
      </c>
      <c r="B217" s="64">
        <v>214</v>
      </c>
      <c r="C217" s="2">
        <v>18000</v>
      </c>
      <c r="D217" s="5">
        <v>140000</v>
      </c>
      <c r="E217" s="60">
        <v>158000</v>
      </c>
      <c r="F217" s="61">
        <v>42248</v>
      </c>
      <c r="G217" s="62">
        <v>2016</v>
      </c>
    </row>
    <row r="218" spans="1:7" x14ac:dyDescent="0.25">
      <c r="A218" s="58" t="s">
        <v>73</v>
      </c>
      <c r="B218" s="64">
        <v>215</v>
      </c>
      <c r="C218" s="2">
        <v>18000</v>
      </c>
      <c r="D218" s="5">
        <v>140000</v>
      </c>
      <c r="E218" s="60">
        <v>158000</v>
      </c>
      <c r="F218" s="61">
        <v>42248</v>
      </c>
      <c r="G218" s="62">
        <v>2016</v>
      </c>
    </row>
    <row r="219" spans="1:7" x14ac:dyDescent="0.25">
      <c r="A219" s="58" t="s">
        <v>174</v>
      </c>
      <c r="B219" s="64">
        <v>216</v>
      </c>
      <c r="C219" s="2">
        <v>18000</v>
      </c>
      <c r="D219" s="5">
        <v>140000</v>
      </c>
      <c r="E219" s="60">
        <v>158000</v>
      </c>
      <c r="F219" s="61">
        <v>42248</v>
      </c>
      <c r="G219" s="62">
        <v>2016</v>
      </c>
    </row>
    <row r="220" spans="1:7" x14ac:dyDescent="0.25">
      <c r="A220" s="58" t="s">
        <v>165</v>
      </c>
      <c r="B220" s="64">
        <v>217</v>
      </c>
      <c r="C220" s="2">
        <v>12739</v>
      </c>
      <c r="D220" s="5">
        <v>140000</v>
      </c>
      <c r="E220" s="60">
        <v>152739</v>
      </c>
      <c r="F220" s="61">
        <v>42248</v>
      </c>
      <c r="G220" s="62">
        <v>2016</v>
      </c>
    </row>
    <row r="221" spans="1:7" x14ac:dyDescent="0.25">
      <c r="A221" s="58" t="s">
        <v>125</v>
      </c>
      <c r="B221" s="64">
        <v>218</v>
      </c>
      <c r="C221" s="2">
        <v>11544</v>
      </c>
      <c r="D221" s="5">
        <v>140000</v>
      </c>
      <c r="E221" s="60">
        <v>151544</v>
      </c>
      <c r="F221" s="61">
        <v>42248</v>
      </c>
      <c r="G221" s="62">
        <v>2016</v>
      </c>
    </row>
    <row r="222" spans="1:7" x14ac:dyDescent="0.25">
      <c r="A222" s="58" t="s">
        <v>171</v>
      </c>
      <c r="B222" s="64">
        <v>219</v>
      </c>
      <c r="C222" s="2">
        <v>18000</v>
      </c>
      <c r="D222" s="5">
        <v>140000</v>
      </c>
      <c r="E222" s="60">
        <v>158000</v>
      </c>
      <c r="F222" s="61">
        <v>42248</v>
      </c>
      <c r="G222" s="62">
        <v>2016</v>
      </c>
    </row>
    <row r="223" spans="1:7" x14ac:dyDescent="0.25">
      <c r="A223" s="58" t="s">
        <v>175</v>
      </c>
      <c r="B223" s="64">
        <v>220</v>
      </c>
      <c r="C223" s="2">
        <v>6483</v>
      </c>
      <c r="D223" s="5">
        <v>140000</v>
      </c>
      <c r="E223" s="60">
        <v>146483</v>
      </c>
      <c r="F223" s="61">
        <v>42248</v>
      </c>
      <c r="G223" s="62">
        <v>2016</v>
      </c>
    </row>
    <row r="224" spans="1:7" x14ac:dyDescent="0.25">
      <c r="A224" s="58" t="s">
        <v>71</v>
      </c>
      <c r="B224" s="64">
        <v>221</v>
      </c>
      <c r="C224" s="2">
        <v>18000</v>
      </c>
      <c r="D224" s="5">
        <v>140000</v>
      </c>
      <c r="E224" s="60">
        <v>158000</v>
      </c>
      <c r="F224" s="61">
        <v>42248</v>
      </c>
      <c r="G224" s="62">
        <v>2016</v>
      </c>
    </row>
    <row r="225" spans="1:7" x14ac:dyDescent="0.25">
      <c r="A225" s="58" t="s">
        <v>176</v>
      </c>
      <c r="B225" s="64">
        <v>222</v>
      </c>
      <c r="C225" s="2">
        <v>480</v>
      </c>
      <c r="D225" s="5">
        <v>140000</v>
      </c>
      <c r="E225" s="60">
        <v>140480</v>
      </c>
      <c r="F225" s="61">
        <v>42248</v>
      </c>
      <c r="G225" s="62">
        <v>2016</v>
      </c>
    </row>
    <row r="226" spans="1:7" x14ac:dyDescent="0.25">
      <c r="A226" s="58" t="s">
        <v>177</v>
      </c>
      <c r="B226" s="64">
        <v>223</v>
      </c>
      <c r="C226" s="2">
        <v>8044</v>
      </c>
      <c r="D226" s="5">
        <v>140000</v>
      </c>
      <c r="E226" s="60">
        <v>148044</v>
      </c>
      <c r="F226" s="61">
        <v>42248</v>
      </c>
      <c r="G226" s="62">
        <v>2016</v>
      </c>
    </row>
    <row r="227" spans="1:7" x14ac:dyDescent="0.25">
      <c r="A227" s="58" t="s">
        <v>99</v>
      </c>
      <c r="B227" s="64">
        <v>224</v>
      </c>
      <c r="C227" s="2">
        <v>18000</v>
      </c>
      <c r="D227" s="5">
        <v>140000</v>
      </c>
      <c r="E227" s="60">
        <v>158000</v>
      </c>
      <c r="F227" s="61">
        <v>42248</v>
      </c>
      <c r="G227" s="62">
        <v>2016</v>
      </c>
    </row>
    <row r="228" spans="1:7" x14ac:dyDescent="0.25">
      <c r="A228" s="58" t="s">
        <v>99</v>
      </c>
      <c r="B228" s="64">
        <v>225</v>
      </c>
      <c r="C228" s="2">
        <v>18000</v>
      </c>
      <c r="D228" s="5">
        <v>140000</v>
      </c>
      <c r="E228" s="60">
        <v>158000</v>
      </c>
      <c r="F228" s="61">
        <v>42248</v>
      </c>
      <c r="G228" s="62">
        <v>2016</v>
      </c>
    </row>
    <row r="229" spans="1:7" x14ac:dyDescent="0.25">
      <c r="A229" s="58" t="s">
        <v>99</v>
      </c>
      <c r="B229" s="64">
        <v>226</v>
      </c>
      <c r="C229" s="2">
        <v>18000</v>
      </c>
      <c r="D229" s="5">
        <v>140000</v>
      </c>
      <c r="E229" s="60">
        <v>158000</v>
      </c>
      <c r="F229" s="61">
        <v>42248</v>
      </c>
      <c r="G229" s="62">
        <v>2016</v>
      </c>
    </row>
    <row r="230" spans="1:7" x14ac:dyDescent="0.25">
      <c r="A230" s="58" t="s">
        <v>99</v>
      </c>
      <c r="B230" s="64">
        <v>227</v>
      </c>
      <c r="C230" s="2">
        <v>18000</v>
      </c>
      <c r="D230" s="5">
        <v>140000</v>
      </c>
      <c r="E230" s="60">
        <v>158000</v>
      </c>
      <c r="F230" s="61">
        <v>42248</v>
      </c>
      <c r="G230" s="62">
        <v>2016</v>
      </c>
    </row>
    <row r="231" spans="1:7" x14ac:dyDescent="0.25">
      <c r="A231" s="58" t="s">
        <v>73</v>
      </c>
      <c r="B231" s="64">
        <v>228</v>
      </c>
      <c r="C231" s="2">
        <v>18000</v>
      </c>
      <c r="D231" s="5">
        <v>140000</v>
      </c>
      <c r="E231" s="60">
        <v>158000</v>
      </c>
      <c r="F231" s="61">
        <v>42248</v>
      </c>
      <c r="G231" s="62">
        <v>2016</v>
      </c>
    </row>
    <row r="232" spans="1:7" x14ac:dyDescent="0.25">
      <c r="A232" s="58" t="s">
        <v>178</v>
      </c>
      <c r="B232" s="64">
        <v>229</v>
      </c>
      <c r="C232" s="2">
        <v>18000</v>
      </c>
      <c r="D232" s="5">
        <v>140000</v>
      </c>
      <c r="E232" s="60">
        <v>158000</v>
      </c>
      <c r="F232" s="61">
        <v>42248</v>
      </c>
      <c r="G232" s="62">
        <v>2016</v>
      </c>
    </row>
    <row r="233" spans="1:7" x14ac:dyDescent="0.25">
      <c r="A233" s="58" t="s">
        <v>73</v>
      </c>
      <c r="B233" s="64">
        <v>230</v>
      </c>
      <c r="C233" s="2">
        <v>18000</v>
      </c>
      <c r="D233" s="5">
        <v>140000</v>
      </c>
      <c r="E233" s="60">
        <v>158000</v>
      </c>
      <c r="F233" s="61">
        <v>42248</v>
      </c>
      <c r="G233" s="62">
        <v>2016</v>
      </c>
    </row>
    <row r="234" spans="1:7" x14ac:dyDescent="0.25">
      <c r="A234" s="58" t="s">
        <v>79</v>
      </c>
      <c r="B234" s="64">
        <v>231</v>
      </c>
      <c r="C234" s="2">
        <v>17999.8</v>
      </c>
      <c r="D234" s="5">
        <v>140000</v>
      </c>
      <c r="E234" s="60">
        <v>157999.79999999999</v>
      </c>
      <c r="F234" s="61">
        <v>42248</v>
      </c>
      <c r="G234" s="62">
        <v>2016</v>
      </c>
    </row>
    <row r="235" spans="1:7" x14ac:dyDescent="0.25">
      <c r="A235" s="58" t="s">
        <v>73</v>
      </c>
      <c r="B235" s="64">
        <v>232</v>
      </c>
      <c r="C235" s="2">
        <v>18000</v>
      </c>
      <c r="D235" s="5">
        <v>140000</v>
      </c>
      <c r="E235" s="60">
        <v>158000</v>
      </c>
      <c r="F235" s="61">
        <v>42248</v>
      </c>
      <c r="G235" s="62">
        <v>2016</v>
      </c>
    </row>
    <row r="236" spans="1:7" x14ac:dyDescent="0.25">
      <c r="A236" s="58" t="s">
        <v>79</v>
      </c>
      <c r="B236" s="64">
        <v>233</v>
      </c>
      <c r="C236" s="2">
        <v>17999.8</v>
      </c>
      <c r="D236" s="5">
        <v>140000</v>
      </c>
      <c r="E236" s="60">
        <v>157999.79999999999</v>
      </c>
      <c r="F236" s="61">
        <v>42248</v>
      </c>
      <c r="G236" s="62">
        <v>2016</v>
      </c>
    </row>
    <row r="237" spans="1:7" x14ac:dyDescent="0.25">
      <c r="A237" s="58" t="s">
        <v>73</v>
      </c>
      <c r="B237" s="64">
        <v>234</v>
      </c>
      <c r="C237" s="2">
        <v>18000</v>
      </c>
      <c r="D237" s="5">
        <v>140000</v>
      </c>
      <c r="E237" s="60">
        <v>158000</v>
      </c>
      <c r="F237" s="61">
        <v>42248</v>
      </c>
      <c r="G237" s="62">
        <v>2016</v>
      </c>
    </row>
    <row r="238" spans="1:7" x14ac:dyDescent="0.25">
      <c r="A238" s="58" t="s">
        <v>179</v>
      </c>
      <c r="B238" s="64">
        <v>235</v>
      </c>
      <c r="C238" s="2">
        <v>12729</v>
      </c>
      <c r="D238" s="5">
        <v>140000</v>
      </c>
      <c r="E238" s="60">
        <v>152729</v>
      </c>
      <c r="F238" s="61">
        <v>42248</v>
      </c>
      <c r="G238" s="62">
        <v>2016</v>
      </c>
    </row>
    <row r="239" spans="1:7" x14ac:dyDescent="0.25">
      <c r="A239" s="58" t="s">
        <v>79</v>
      </c>
      <c r="B239" s="64">
        <v>236</v>
      </c>
      <c r="C239" s="2">
        <v>17999.8</v>
      </c>
      <c r="D239" s="5">
        <v>140000</v>
      </c>
      <c r="E239" s="60">
        <v>157999.79999999999</v>
      </c>
      <c r="F239" s="61">
        <v>42248</v>
      </c>
      <c r="G239" s="62">
        <v>2016</v>
      </c>
    </row>
    <row r="240" spans="1:7" x14ac:dyDescent="0.25">
      <c r="A240" s="58" t="s">
        <v>137</v>
      </c>
      <c r="B240" s="64">
        <v>237</v>
      </c>
      <c r="C240" s="2">
        <v>20000</v>
      </c>
      <c r="D240" s="5">
        <v>138000</v>
      </c>
      <c r="E240" s="60">
        <v>158000</v>
      </c>
      <c r="F240" s="61">
        <v>42248</v>
      </c>
      <c r="G240" s="62">
        <v>2016</v>
      </c>
    </row>
    <row r="241" spans="1:7" x14ac:dyDescent="0.25">
      <c r="A241" s="58" t="s">
        <v>158</v>
      </c>
      <c r="B241" s="64">
        <v>238</v>
      </c>
      <c r="C241" s="2">
        <v>18000</v>
      </c>
      <c r="D241" s="5">
        <v>140000</v>
      </c>
      <c r="E241" s="60">
        <v>158000</v>
      </c>
      <c r="F241" s="61">
        <v>42248</v>
      </c>
      <c r="G241" s="62">
        <v>2016</v>
      </c>
    </row>
    <row r="242" spans="1:7" x14ac:dyDescent="0.25">
      <c r="A242" s="58" t="s">
        <v>162</v>
      </c>
      <c r="B242" s="64">
        <v>239</v>
      </c>
      <c r="C242" s="2">
        <v>18000</v>
      </c>
      <c r="D242" s="5">
        <v>140000</v>
      </c>
      <c r="E242" s="60">
        <v>158000</v>
      </c>
      <c r="F242" s="61">
        <v>42248</v>
      </c>
      <c r="G242" s="62">
        <v>2016</v>
      </c>
    </row>
    <row r="243" spans="1:7" x14ac:dyDescent="0.25">
      <c r="A243" s="58" t="s">
        <v>180</v>
      </c>
      <c r="B243" s="64">
        <v>240</v>
      </c>
      <c r="C243" s="2">
        <v>18000</v>
      </c>
      <c r="D243" s="5">
        <v>140000</v>
      </c>
      <c r="E243" s="60">
        <v>158000</v>
      </c>
      <c r="F243" s="61">
        <v>42248</v>
      </c>
      <c r="G243" s="62">
        <v>2016</v>
      </c>
    </row>
    <row r="244" spans="1:7" x14ac:dyDescent="0.25">
      <c r="A244" s="58" t="s">
        <v>69</v>
      </c>
      <c r="B244" s="64">
        <v>241</v>
      </c>
      <c r="C244" s="2">
        <v>10000</v>
      </c>
      <c r="D244" s="5">
        <v>140000</v>
      </c>
      <c r="E244" s="60">
        <v>150000</v>
      </c>
      <c r="F244" s="61">
        <v>42248</v>
      </c>
      <c r="G244" s="62">
        <v>2016</v>
      </c>
    </row>
    <row r="245" spans="1:7" x14ac:dyDescent="0.25">
      <c r="A245" s="58" t="s">
        <v>115</v>
      </c>
      <c r="B245" s="64">
        <v>242</v>
      </c>
      <c r="C245" s="2">
        <v>7775</v>
      </c>
      <c r="D245" s="5">
        <v>140000</v>
      </c>
      <c r="E245" s="60">
        <v>147775</v>
      </c>
      <c r="F245" s="61">
        <v>42248</v>
      </c>
      <c r="G245" s="62">
        <v>2016</v>
      </c>
    </row>
    <row r="246" spans="1:7" x14ac:dyDescent="0.25">
      <c r="A246" s="58" t="s">
        <v>96</v>
      </c>
      <c r="B246" s="64">
        <v>243</v>
      </c>
      <c r="C246" s="73">
        <v>15450</v>
      </c>
      <c r="D246" s="5">
        <v>140000</v>
      </c>
      <c r="E246" s="74">
        <v>155450</v>
      </c>
      <c r="F246" s="61">
        <v>42248</v>
      </c>
      <c r="G246" s="62">
        <v>2016</v>
      </c>
    </row>
    <row r="247" spans="1:7" x14ac:dyDescent="0.25">
      <c r="A247" s="58" t="s">
        <v>118</v>
      </c>
      <c r="B247" s="64">
        <v>244</v>
      </c>
      <c r="C247" s="2">
        <v>18000</v>
      </c>
      <c r="D247" s="5">
        <v>140000</v>
      </c>
      <c r="E247" s="60">
        <v>158000</v>
      </c>
      <c r="F247" s="61">
        <v>42248</v>
      </c>
      <c r="G247" s="62">
        <v>2016</v>
      </c>
    </row>
    <row r="248" spans="1:7" x14ac:dyDescent="0.25">
      <c r="A248" s="58" t="s">
        <v>73</v>
      </c>
      <c r="B248" s="64">
        <v>245</v>
      </c>
      <c r="C248" s="2">
        <v>18000</v>
      </c>
      <c r="D248" s="5">
        <v>140000</v>
      </c>
      <c r="E248" s="60">
        <v>158000</v>
      </c>
      <c r="F248" s="61">
        <v>42248</v>
      </c>
      <c r="G248" s="62">
        <v>2016</v>
      </c>
    </row>
    <row r="249" spans="1:7" x14ac:dyDescent="0.25">
      <c r="A249" s="58" t="s">
        <v>73</v>
      </c>
      <c r="B249" s="64">
        <v>246</v>
      </c>
      <c r="C249" s="2">
        <v>18000</v>
      </c>
      <c r="D249" s="5">
        <v>140000</v>
      </c>
      <c r="E249" s="60">
        <v>158000</v>
      </c>
      <c r="F249" s="61">
        <v>42248</v>
      </c>
      <c r="G249" s="62">
        <v>2016</v>
      </c>
    </row>
    <row r="250" spans="1:7" x14ac:dyDescent="0.25">
      <c r="A250" s="58" t="s">
        <v>73</v>
      </c>
      <c r="B250" s="64">
        <v>247</v>
      </c>
      <c r="C250" s="2">
        <v>18000</v>
      </c>
      <c r="D250" s="5">
        <v>140000</v>
      </c>
      <c r="E250" s="60">
        <v>158000</v>
      </c>
      <c r="F250" s="61">
        <v>42248</v>
      </c>
      <c r="G250" s="62">
        <v>2016</v>
      </c>
    </row>
    <row r="251" spans="1:7" x14ac:dyDescent="0.25">
      <c r="A251" s="58" t="s">
        <v>73</v>
      </c>
      <c r="B251" s="64">
        <v>248</v>
      </c>
      <c r="C251" s="2">
        <v>18000</v>
      </c>
      <c r="D251" s="5">
        <v>140000</v>
      </c>
      <c r="E251" s="60">
        <v>158000</v>
      </c>
      <c r="F251" s="61">
        <v>42248</v>
      </c>
      <c r="G251" s="62">
        <v>2016</v>
      </c>
    </row>
    <row r="252" spans="1:7" x14ac:dyDescent="0.25">
      <c r="A252" s="58" t="s">
        <v>80</v>
      </c>
      <c r="B252" s="64">
        <v>249</v>
      </c>
      <c r="C252" s="2">
        <v>18000</v>
      </c>
      <c r="D252" s="5">
        <v>140000</v>
      </c>
      <c r="E252" s="60">
        <v>158000</v>
      </c>
      <c r="F252" s="61">
        <v>42248</v>
      </c>
      <c r="G252" s="62">
        <v>2016</v>
      </c>
    </row>
    <row r="253" spans="1:7" x14ac:dyDescent="0.25">
      <c r="A253" s="58" t="s">
        <v>111</v>
      </c>
      <c r="B253" s="64">
        <v>250</v>
      </c>
      <c r="C253" s="2">
        <v>18000</v>
      </c>
      <c r="D253" s="5">
        <v>140000</v>
      </c>
      <c r="E253" s="60">
        <v>158000</v>
      </c>
      <c r="F253" s="61">
        <v>42248</v>
      </c>
      <c r="G253" s="62">
        <v>2016</v>
      </c>
    </row>
    <row r="254" spans="1:7" x14ac:dyDescent="0.25">
      <c r="A254" s="58" t="s">
        <v>167</v>
      </c>
      <c r="B254" s="64">
        <v>251</v>
      </c>
      <c r="C254" s="73">
        <v>25772</v>
      </c>
      <c r="D254" s="5">
        <v>132228</v>
      </c>
      <c r="E254" s="74">
        <v>158000</v>
      </c>
      <c r="F254" s="61">
        <v>42278</v>
      </c>
      <c r="G254" s="62">
        <v>2016</v>
      </c>
    </row>
    <row r="255" spans="1:7" x14ac:dyDescent="0.25">
      <c r="A255" s="58" t="s">
        <v>112</v>
      </c>
      <c r="B255" s="64">
        <v>252</v>
      </c>
      <c r="C255" s="2">
        <v>18000</v>
      </c>
      <c r="D255" s="5">
        <v>140000</v>
      </c>
      <c r="E255" s="60">
        <v>158000</v>
      </c>
      <c r="F255" s="61">
        <v>42248</v>
      </c>
      <c r="G255" s="62">
        <v>2016</v>
      </c>
    </row>
    <row r="256" spans="1:7" x14ac:dyDescent="0.25">
      <c r="A256" s="58" t="s">
        <v>181</v>
      </c>
      <c r="B256" s="64">
        <v>253</v>
      </c>
      <c r="C256" s="2">
        <v>18000</v>
      </c>
      <c r="D256" s="5">
        <v>140000</v>
      </c>
      <c r="E256" s="60">
        <v>158000</v>
      </c>
      <c r="F256" s="61">
        <v>42248</v>
      </c>
      <c r="G256" s="62">
        <v>2016</v>
      </c>
    </row>
    <row r="257" spans="1:7" x14ac:dyDescent="0.25">
      <c r="A257" s="58" t="s">
        <v>76</v>
      </c>
      <c r="B257" s="64">
        <v>254</v>
      </c>
      <c r="C257" s="2">
        <v>18000</v>
      </c>
      <c r="D257" s="5">
        <v>140000</v>
      </c>
      <c r="E257" s="60">
        <v>158000</v>
      </c>
      <c r="F257" s="61">
        <v>42248</v>
      </c>
      <c r="G257" s="62">
        <v>2016</v>
      </c>
    </row>
    <row r="258" spans="1:7" x14ac:dyDescent="0.25">
      <c r="A258" s="58" t="s">
        <v>76</v>
      </c>
      <c r="B258" s="64">
        <v>255</v>
      </c>
      <c r="C258" s="2">
        <v>18000</v>
      </c>
      <c r="D258" s="5">
        <v>140000</v>
      </c>
      <c r="E258" s="60">
        <v>158000</v>
      </c>
      <c r="F258" s="61">
        <v>42248</v>
      </c>
      <c r="G258" s="62">
        <v>2016</v>
      </c>
    </row>
    <row r="259" spans="1:7" x14ac:dyDescent="0.25">
      <c r="A259" s="58" t="s">
        <v>76</v>
      </c>
      <c r="B259" s="64">
        <v>256</v>
      </c>
      <c r="C259" s="2">
        <v>18000</v>
      </c>
      <c r="D259" s="5">
        <v>140000</v>
      </c>
      <c r="E259" s="60">
        <v>158000</v>
      </c>
      <c r="F259" s="61">
        <v>42248</v>
      </c>
      <c r="G259" s="62">
        <v>2016</v>
      </c>
    </row>
    <row r="260" spans="1:7" x14ac:dyDescent="0.25">
      <c r="A260" s="58" t="s">
        <v>73</v>
      </c>
      <c r="B260" s="64">
        <v>257</v>
      </c>
      <c r="C260" s="2">
        <v>18000</v>
      </c>
      <c r="D260" s="5">
        <v>140000</v>
      </c>
      <c r="E260" s="60">
        <v>158000</v>
      </c>
      <c r="F260" s="61">
        <v>42248</v>
      </c>
      <c r="G260" s="62">
        <v>2016</v>
      </c>
    </row>
    <row r="261" spans="1:7" x14ac:dyDescent="0.25">
      <c r="A261" s="58" t="s">
        <v>182</v>
      </c>
      <c r="B261" s="64">
        <v>258</v>
      </c>
      <c r="C261" s="2">
        <v>14350</v>
      </c>
      <c r="D261" s="5">
        <v>140000</v>
      </c>
      <c r="E261" s="60">
        <v>154350</v>
      </c>
      <c r="F261" s="61">
        <v>42248</v>
      </c>
      <c r="G261" s="62">
        <v>2016</v>
      </c>
    </row>
    <row r="262" spans="1:7" x14ac:dyDescent="0.25">
      <c r="A262" s="58" t="s">
        <v>183</v>
      </c>
      <c r="B262" s="64">
        <v>259</v>
      </c>
      <c r="C262" s="2">
        <v>4748.5200000000004</v>
      </c>
      <c r="D262" s="5">
        <v>140000</v>
      </c>
      <c r="E262" s="60">
        <v>144748.51999999999</v>
      </c>
      <c r="F262" s="61">
        <v>42248</v>
      </c>
      <c r="G262" s="62">
        <v>2016</v>
      </c>
    </row>
    <row r="263" spans="1:7" x14ac:dyDescent="0.25">
      <c r="A263" s="58" t="s">
        <v>155</v>
      </c>
      <c r="B263" s="64">
        <v>260</v>
      </c>
      <c r="C263" s="2">
        <v>15000</v>
      </c>
      <c r="D263" s="5">
        <v>140000</v>
      </c>
      <c r="E263" s="60">
        <v>155000</v>
      </c>
      <c r="F263" s="61">
        <v>42248</v>
      </c>
      <c r="G263" s="62">
        <v>2016</v>
      </c>
    </row>
    <row r="264" spans="1:7" x14ac:dyDescent="0.25">
      <c r="A264" s="58" t="s">
        <v>111</v>
      </c>
      <c r="B264" s="64">
        <v>261</v>
      </c>
      <c r="C264" s="2">
        <v>18000</v>
      </c>
      <c r="D264" s="5">
        <v>140000</v>
      </c>
      <c r="E264" s="60">
        <v>158000</v>
      </c>
      <c r="F264" s="61">
        <v>42248</v>
      </c>
      <c r="G264" s="62">
        <v>2016</v>
      </c>
    </row>
    <row r="265" spans="1:7" x14ac:dyDescent="0.25">
      <c r="A265" s="58" t="s">
        <v>73</v>
      </c>
      <c r="B265" s="64">
        <v>262</v>
      </c>
      <c r="C265" s="2">
        <v>18000</v>
      </c>
      <c r="D265" s="5">
        <v>140000</v>
      </c>
      <c r="E265" s="60">
        <v>158000</v>
      </c>
      <c r="F265" s="61">
        <v>42248</v>
      </c>
      <c r="G265" s="62">
        <v>2016</v>
      </c>
    </row>
    <row r="266" spans="1:7" x14ac:dyDescent="0.25">
      <c r="A266" s="58" t="s">
        <v>73</v>
      </c>
      <c r="B266" s="64">
        <v>263</v>
      </c>
      <c r="C266" s="2">
        <v>18000</v>
      </c>
      <c r="D266" s="5">
        <v>140000</v>
      </c>
      <c r="E266" s="60">
        <v>158000</v>
      </c>
      <c r="F266" s="61">
        <v>42248</v>
      </c>
      <c r="G266" s="62">
        <v>2016</v>
      </c>
    </row>
    <row r="267" spans="1:7" x14ac:dyDescent="0.25">
      <c r="A267" s="58" t="s">
        <v>161</v>
      </c>
      <c r="B267" s="64">
        <v>264</v>
      </c>
      <c r="C267" s="2">
        <v>18000</v>
      </c>
      <c r="D267" s="5">
        <v>140000</v>
      </c>
      <c r="E267" s="60">
        <v>158000</v>
      </c>
      <c r="F267" s="61">
        <v>42248</v>
      </c>
      <c r="G267" s="62">
        <v>2016</v>
      </c>
    </row>
    <row r="268" spans="1:7" x14ac:dyDescent="0.25">
      <c r="A268" s="58" t="s">
        <v>76</v>
      </c>
      <c r="B268" s="64">
        <v>265</v>
      </c>
      <c r="C268" s="2">
        <v>18000</v>
      </c>
      <c r="D268" s="5">
        <v>140000</v>
      </c>
      <c r="E268" s="60">
        <v>158000</v>
      </c>
      <c r="F268" s="61">
        <v>42248</v>
      </c>
      <c r="G268" s="62">
        <v>2016</v>
      </c>
    </row>
    <row r="269" spans="1:7" x14ac:dyDescent="0.25">
      <c r="A269" s="58" t="s">
        <v>184</v>
      </c>
      <c r="B269" s="64">
        <v>266</v>
      </c>
      <c r="C269" s="2">
        <v>18000</v>
      </c>
      <c r="D269" s="5">
        <v>140000</v>
      </c>
      <c r="E269" s="60">
        <v>158000</v>
      </c>
      <c r="F269" s="61">
        <v>42248</v>
      </c>
      <c r="G269" s="62">
        <v>2016</v>
      </c>
    </row>
    <row r="270" spans="1:7" x14ac:dyDescent="0.25">
      <c r="A270" s="58" t="s">
        <v>86</v>
      </c>
      <c r="B270" s="64">
        <v>267</v>
      </c>
      <c r="C270" s="2">
        <v>18000</v>
      </c>
      <c r="D270" s="5">
        <v>140000</v>
      </c>
      <c r="E270" s="74">
        <v>158000</v>
      </c>
      <c r="F270" s="61">
        <v>42248</v>
      </c>
      <c r="G270" s="62">
        <v>2016</v>
      </c>
    </row>
    <row r="271" spans="1:7" x14ac:dyDescent="0.25">
      <c r="A271" s="58" t="s">
        <v>180</v>
      </c>
      <c r="B271" s="64">
        <v>268</v>
      </c>
      <c r="C271" s="2">
        <v>18000</v>
      </c>
      <c r="D271" s="5">
        <v>140000</v>
      </c>
      <c r="E271" s="60">
        <v>158000</v>
      </c>
      <c r="F271" s="61">
        <v>42248</v>
      </c>
      <c r="G271" s="62">
        <v>2016</v>
      </c>
    </row>
    <row r="272" spans="1:7" x14ac:dyDescent="0.25">
      <c r="A272" s="58" t="s">
        <v>73</v>
      </c>
      <c r="B272" s="64">
        <v>269</v>
      </c>
      <c r="C272" s="2">
        <v>18000</v>
      </c>
      <c r="D272" s="5">
        <v>140000</v>
      </c>
      <c r="E272" s="60">
        <v>158000</v>
      </c>
      <c r="F272" s="61">
        <v>42248</v>
      </c>
      <c r="G272" s="62">
        <v>2016</v>
      </c>
    </row>
    <row r="273" spans="1:7" x14ac:dyDescent="0.25">
      <c r="A273" s="58" t="s">
        <v>73</v>
      </c>
      <c r="B273" s="64">
        <v>270</v>
      </c>
      <c r="C273" s="2">
        <v>18000</v>
      </c>
      <c r="D273" s="5">
        <v>140000</v>
      </c>
      <c r="E273" s="60">
        <v>158000</v>
      </c>
      <c r="F273" s="61">
        <v>42248</v>
      </c>
      <c r="G273" s="62">
        <v>2016</v>
      </c>
    </row>
    <row r="274" spans="1:7" x14ac:dyDescent="0.25">
      <c r="A274" s="58" t="s">
        <v>185</v>
      </c>
      <c r="B274" s="64">
        <v>271</v>
      </c>
      <c r="C274" s="2">
        <v>17973</v>
      </c>
      <c r="D274" s="5">
        <v>140000</v>
      </c>
      <c r="E274" s="60">
        <v>157973</v>
      </c>
      <c r="F274" s="61">
        <v>42248</v>
      </c>
      <c r="G274" s="62">
        <v>2016</v>
      </c>
    </row>
    <row r="275" spans="1:7" x14ac:dyDescent="0.25">
      <c r="A275" s="58" t="s">
        <v>129</v>
      </c>
      <c r="B275" s="64">
        <v>272</v>
      </c>
      <c r="C275" s="2">
        <v>15066</v>
      </c>
      <c r="D275" s="5">
        <v>140000</v>
      </c>
      <c r="E275" s="60">
        <v>155066</v>
      </c>
      <c r="F275" s="61">
        <v>42248</v>
      </c>
      <c r="G275" s="62">
        <v>2016</v>
      </c>
    </row>
    <row r="276" spans="1:7" x14ac:dyDescent="0.25">
      <c r="A276" s="58" t="s">
        <v>186</v>
      </c>
      <c r="B276" s="64">
        <v>273</v>
      </c>
      <c r="C276" s="2">
        <v>4581</v>
      </c>
      <c r="D276" s="5">
        <v>140000</v>
      </c>
      <c r="E276" s="60">
        <v>144581</v>
      </c>
      <c r="F276" s="61">
        <v>42248</v>
      </c>
      <c r="G276" s="62">
        <v>2016</v>
      </c>
    </row>
    <row r="277" spans="1:7" x14ac:dyDescent="0.25">
      <c r="A277" s="58" t="s">
        <v>187</v>
      </c>
      <c r="B277" s="64">
        <v>274</v>
      </c>
      <c r="C277" s="2">
        <v>18000</v>
      </c>
      <c r="D277" s="5">
        <v>140000</v>
      </c>
      <c r="E277" s="60">
        <v>158000</v>
      </c>
      <c r="F277" s="61">
        <v>42248</v>
      </c>
      <c r="G277" s="62">
        <v>2016</v>
      </c>
    </row>
    <row r="278" spans="1:7" x14ac:dyDescent="0.25">
      <c r="A278" s="58" t="s">
        <v>135</v>
      </c>
      <c r="B278" s="64">
        <v>275</v>
      </c>
      <c r="C278" s="2">
        <v>18000</v>
      </c>
      <c r="D278" s="5">
        <v>140000</v>
      </c>
      <c r="E278" s="60">
        <v>158000</v>
      </c>
      <c r="F278" s="61">
        <v>42248</v>
      </c>
      <c r="G278" s="62">
        <v>2016</v>
      </c>
    </row>
    <row r="279" spans="1:7" x14ac:dyDescent="0.25">
      <c r="A279" s="58" t="s">
        <v>188</v>
      </c>
      <c r="B279" s="64">
        <v>276</v>
      </c>
      <c r="C279" s="2">
        <v>10800</v>
      </c>
      <c r="D279" s="5">
        <v>140000</v>
      </c>
      <c r="E279" s="60">
        <v>150800</v>
      </c>
      <c r="F279" s="61">
        <v>42248</v>
      </c>
      <c r="G279" s="62">
        <v>2016</v>
      </c>
    </row>
    <row r="280" spans="1:7" x14ac:dyDescent="0.25">
      <c r="A280" s="58" t="s">
        <v>88</v>
      </c>
      <c r="B280" s="64">
        <v>277</v>
      </c>
      <c r="C280" s="2">
        <v>18000</v>
      </c>
      <c r="D280" s="5">
        <v>140000</v>
      </c>
      <c r="E280" s="60">
        <v>158000</v>
      </c>
      <c r="F280" s="61">
        <v>42248</v>
      </c>
      <c r="G280" s="62">
        <v>2016</v>
      </c>
    </row>
    <row r="281" spans="1:7" x14ac:dyDescent="0.25">
      <c r="A281" s="58" t="s">
        <v>189</v>
      </c>
      <c r="B281" s="64">
        <v>278</v>
      </c>
      <c r="C281" s="2">
        <v>10351</v>
      </c>
      <c r="D281" s="5">
        <v>140000</v>
      </c>
      <c r="E281" s="60">
        <v>150351</v>
      </c>
      <c r="F281" s="61">
        <v>42248</v>
      </c>
      <c r="G281" s="62">
        <v>2016</v>
      </c>
    </row>
    <row r="282" spans="1:7" x14ac:dyDescent="0.25">
      <c r="A282" s="58" t="s">
        <v>112</v>
      </c>
      <c r="B282" s="64">
        <v>279</v>
      </c>
      <c r="C282" s="2">
        <v>18000</v>
      </c>
      <c r="D282" s="5">
        <v>140000</v>
      </c>
      <c r="E282" s="60">
        <v>158000</v>
      </c>
      <c r="F282" s="61">
        <v>42248</v>
      </c>
      <c r="G282" s="62">
        <v>2016</v>
      </c>
    </row>
    <row r="283" spans="1:7" x14ac:dyDescent="0.25">
      <c r="A283" s="58" t="s">
        <v>73</v>
      </c>
      <c r="B283" s="64">
        <v>280</v>
      </c>
      <c r="C283" s="2">
        <v>18000</v>
      </c>
      <c r="D283" s="5">
        <v>140000</v>
      </c>
      <c r="E283" s="60">
        <v>158000</v>
      </c>
      <c r="F283" s="61">
        <v>42248</v>
      </c>
      <c r="G283" s="62">
        <v>2016</v>
      </c>
    </row>
    <row r="284" spans="1:7" x14ac:dyDescent="0.25">
      <c r="A284" s="58" t="s">
        <v>73</v>
      </c>
      <c r="B284" s="64">
        <v>281</v>
      </c>
      <c r="C284" s="2">
        <v>18000</v>
      </c>
      <c r="D284" s="5">
        <v>140000</v>
      </c>
      <c r="E284" s="60">
        <v>158000</v>
      </c>
      <c r="F284" s="61">
        <v>42248</v>
      </c>
      <c r="G284" s="62">
        <v>2016</v>
      </c>
    </row>
    <row r="285" spans="1:7" x14ac:dyDescent="0.25">
      <c r="A285" s="58" t="s">
        <v>76</v>
      </c>
      <c r="B285" s="64">
        <v>282</v>
      </c>
      <c r="C285" s="2">
        <v>18000</v>
      </c>
      <c r="D285" s="5">
        <v>140000</v>
      </c>
      <c r="E285" s="60">
        <v>158000</v>
      </c>
      <c r="F285" s="61">
        <v>42248</v>
      </c>
      <c r="G285" s="62">
        <v>2016</v>
      </c>
    </row>
    <row r="286" spans="1:7" x14ac:dyDescent="0.25">
      <c r="A286" s="58" t="s">
        <v>76</v>
      </c>
      <c r="B286" s="64">
        <v>283</v>
      </c>
      <c r="C286" s="2">
        <v>18000</v>
      </c>
      <c r="D286" s="5">
        <v>140000</v>
      </c>
      <c r="E286" s="60">
        <v>158000</v>
      </c>
      <c r="F286" s="61">
        <v>42248</v>
      </c>
      <c r="G286" s="62">
        <v>2016</v>
      </c>
    </row>
    <row r="287" spans="1:7" x14ac:dyDescent="0.25">
      <c r="A287" s="58" t="s">
        <v>71</v>
      </c>
      <c r="B287" s="64">
        <v>284</v>
      </c>
      <c r="C287" s="2">
        <v>18000</v>
      </c>
      <c r="D287" s="5">
        <v>140000</v>
      </c>
      <c r="E287" s="60">
        <v>158000</v>
      </c>
      <c r="F287" s="61">
        <v>42248</v>
      </c>
      <c r="G287" s="62">
        <v>2016</v>
      </c>
    </row>
    <row r="288" spans="1:7" x14ac:dyDescent="0.25">
      <c r="A288" s="58" t="s">
        <v>99</v>
      </c>
      <c r="B288" s="64">
        <v>285</v>
      </c>
      <c r="C288" s="2">
        <v>18000</v>
      </c>
      <c r="D288" s="5">
        <v>140000</v>
      </c>
      <c r="E288" s="60">
        <v>158000</v>
      </c>
      <c r="F288" s="61">
        <v>42248</v>
      </c>
      <c r="G288" s="62">
        <v>2016</v>
      </c>
    </row>
    <row r="289" spans="1:7" x14ac:dyDescent="0.25">
      <c r="A289" s="58" t="s">
        <v>190</v>
      </c>
      <c r="B289" s="64">
        <v>286</v>
      </c>
      <c r="C289" s="2">
        <v>10911.6</v>
      </c>
      <c r="D289" s="5">
        <v>140000</v>
      </c>
      <c r="E289" s="60">
        <v>150911.6</v>
      </c>
      <c r="F289" s="61">
        <v>42248</v>
      </c>
      <c r="G289" s="62">
        <v>2016</v>
      </c>
    </row>
    <row r="290" spans="1:7" x14ac:dyDescent="0.25">
      <c r="A290" s="58" t="s">
        <v>191</v>
      </c>
      <c r="B290" s="64">
        <v>287</v>
      </c>
      <c r="C290" s="2">
        <v>0</v>
      </c>
      <c r="D290" s="5">
        <v>140000</v>
      </c>
      <c r="E290" s="60">
        <v>140000</v>
      </c>
      <c r="F290" s="61">
        <v>42248</v>
      </c>
      <c r="G290" s="62">
        <v>2016</v>
      </c>
    </row>
    <row r="291" spans="1:7" x14ac:dyDescent="0.25">
      <c r="A291" s="58" t="s">
        <v>99</v>
      </c>
      <c r="B291" s="64">
        <v>288</v>
      </c>
      <c r="C291" s="2">
        <v>18000</v>
      </c>
      <c r="D291" s="5">
        <v>140000</v>
      </c>
      <c r="E291" s="60">
        <v>158000</v>
      </c>
      <c r="F291" s="61">
        <v>42248</v>
      </c>
      <c r="G291" s="62">
        <v>2016</v>
      </c>
    </row>
    <row r="292" spans="1:7" x14ac:dyDescent="0.25">
      <c r="A292" s="58" t="s">
        <v>99</v>
      </c>
      <c r="B292" s="64">
        <v>289</v>
      </c>
      <c r="C292" s="2">
        <v>18000</v>
      </c>
      <c r="D292" s="5">
        <v>140000</v>
      </c>
      <c r="E292" s="60">
        <v>158000</v>
      </c>
      <c r="F292" s="61">
        <v>42248</v>
      </c>
      <c r="G292" s="62">
        <v>2016</v>
      </c>
    </row>
    <row r="293" spans="1:7" x14ac:dyDescent="0.25">
      <c r="A293" s="58" t="s">
        <v>99</v>
      </c>
      <c r="B293" s="64">
        <v>290</v>
      </c>
      <c r="C293" s="2">
        <v>18000</v>
      </c>
      <c r="D293" s="5">
        <v>140000</v>
      </c>
      <c r="E293" s="60">
        <v>158000</v>
      </c>
      <c r="F293" s="61">
        <v>42248</v>
      </c>
      <c r="G293" s="62">
        <v>2016</v>
      </c>
    </row>
    <row r="294" spans="1:7" x14ac:dyDescent="0.25">
      <c r="A294" s="58" t="s">
        <v>76</v>
      </c>
      <c r="B294" s="64">
        <v>291</v>
      </c>
      <c r="C294" s="2">
        <v>18000</v>
      </c>
      <c r="D294" s="5">
        <v>140000</v>
      </c>
      <c r="E294" s="60">
        <v>158000</v>
      </c>
      <c r="F294" s="61">
        <v>42248</v>
      </c>
      <c r="G294" s="62">
        <v>2016</v>
      </c>
    </row>
    <row r="295" spans="1:7" x14ac:dyDescent="0.25">
      <c r="A295" s="58" t="s">
        <v>76</v>
      </c>
      <c r="B295" s="64">
        <v>292</v>
      </c>
      <c r="C295" s="2">
        <v>18000</v>
      </c>
      <c r="D295" s="5">
        <v>140000</v>
      </c>
      <c r="E295" s="60">
        <v>158000</v>
      </c>
      <c r="F295" s="61">
        <v>42248</v>
      </c>
      <c r="G295" s="62">
        <v>2016</v>
      </c>
    </row>
    <row r="296" spans="1:7" x14ac:dyDescent="0.25">
      <c r="A296" s="58" t="s">
        <v>192</v>
      </c>
      <c r="B296" s="64">
        <v>293</v>
      </c>
      <c r="C296" s="2">
        <v>18000</v>
      </c>
      <c r="D296" s="5">
        <v>140000</v>
      </c>
      <c r="E296" s="60">
        <v>158000</v>
      </c>
      <c r="F296" s="61">
        <v>42248</v>
      </c>
      <c r="G296" s="62">
        <v>2016</v>
      </c>
    </row>
    <row r="297" spans="1:7" x14ac:dyDescent="0.25">
      <c r="A297" s="58" t="s">
        <v>193</v>
      </c>
      <c r="B297" s="64">
        <v>294</v>
      </c>
      <c r="C297" s="2">
        <v>4158</v>
      </c>
      <c r="D297" s="5">
        <v>140000</v>
      </c>
      <c r="E297" s="60">
        <v>144158</v>
      </c>
      <c r="F297" s="61">
        <v>42248</v>
      </c>
      <c r="G297" s="62">
        <v>2016</v>
      </c>
    </row>
    <row r="298" spans="1:7" x14ac:dyDescent="0.25">
      <c r="A298" s="58" t="s">
        <v>73</v>
      </c>
      <c r="B298" s="64">
        <v>295</v>
      </c>
      <c r="C298" s="2">
        <v>18000</v>
      </c>
      <c r="D298" s="5">
        <v>140000</v>
      </c>
      <c r="E298" s="60">
        <v>158000</v>
      </c>
      <c r="F298" s="61">
        <v>42248</v>
      </c>
      <c r="G298" s="62">
        <v>2016</v>
      </c>
    </row>
    <row r="299" spans="1:7" x14ac:dyDescent="0.25">
      <c r="A299" s="58" t="s">
        <v>171</v>
      </c>
      <c r="B299" s="64">
        <v>296</v>
      </c>
      <c r="C299" s="2">
        <v>18000</v>
      </c>
      <c r="D299" s="5">
        <v>140000</v>
      </c>
      <c r="E299" s="60">
        <v>158000</v>
      </c>
      <c r="F299" s="61">
        <v>42248</v>
      </c>
      <c r="G299" s="62">
        <v>2016</v>
      </c>
    </row>
    <row r="300" spans="1:7" x14ac:dyDescent="0.25">
      <c r="A300" s="58" t="s">
        <v>79</v>
      </c>
      <c r="B300" s="64">
        <v>297</v>
      </c>
      <c r="C300" s="2">
        <v>17999.8</v>
      </c>
      <c r="D300" s="5">
        <v>140000</v>
      </c>
      <c r="E300" s="60">
        <v>157999.79999999999</v>
      </c>
      <c r="F300" s="61">
        <v>42248</v>
      </c>
      <c r="G300" s="62">
        <v>2016</v>
      </c>
    </row>
    <row r="301" spans="1:7" x14ac:dyDescent="0.25">
      <c r="A301" s="58" t="s">
        <v>76</v>
      </c>
      <c r="B301" s="64">
        <v>298</v>
      </c>
      <c r="C301" s="2">
        <v>18000</v>
      </c>
      <c r="D301" s="5">
        <v>140000</v>
      </c>
      <c r="E301" s="60">
        <v>158000</v>
      </c>
      <c r="F301" s="61">
        <v>42248</v>
      </c>
      <c r="G301" s="62">
        <v>2016</v>
      </c>
    </row>
    <row r="302" spans="1:7" x14ac:dyDescent="0.25">
      <c r="A302" s="58" t="s">
        <v>111</v>
      </c>
      <c r="B302" s="64">
        <v>299</v>
      </c>
      <c r="C302" s="2">
        <v>18000</v>
      </c>
      <c r="D302" s="5">
        <v>140000</v>
      </c>
      <c r="E302" s="60">
        <v>158000</v>
      </c>
      <c r="F302" s="61">
        <v>42248</v>
      </c>
      <c r="G302" s="62">
        <v>2016</v>
      </c>
    </row>
    <row r="303" spans="1:7" x14ac:dyDescent="0.25">
      <c r="A303" s="58" t="s">
        <v>162</v>
      </c>
      <c r="B303" s="64">
        <v>300</v>
      </c>
      <c r="C303" s="2">
        <v>18000</v>
      </c>
      <c r="D303" s="5">
        <v>140000</v>
      </c>
      <c r="E303" s="60">
        <v>158000</v>
      </c>
      <c r="F303" s="61">
        <v>42248</v>
      </c>
      <c r="G303" s="62">
        <v>2016</v>
      </c>
    </row>
    <row r="304" spans="1:7" x14ac:dyDescent="0.25">
      <c r="A304" s="58" t="s">
        <v>76</v>
      </c>
      <c r="B304" s="64">
        <v>301</v>
      </c>
      <c r="C304" s="2">
        <v>18000</v>
      </c>
      <c r="D304" s="5">
        <v>140000</v>
      </c>
      <c r="E304" s="60">
        <v>158000</v>
      </c>
      <c r="F304" s="61">
        <v>42248</v>
      </c>
      <c r="G304" s="62">
        <v>2016</v>
      </c>
    </row>
    <row r="305" spans="1:7" x14ac:dyDescent="0.25">
      <c r="A305" s="58" t="s">
        <v>76</v>
      </c>
      <c r="B305" s="64">
        <v>302</v>
      </c>
      <c r="C305" s="2">
        <v>18000</v>
      </c>
      <c r="D305" s="5">
        <v>140000</v>
      </c>
      <c r="E305" s="60">
        <v>158000</v>
      </c>
      <c r="F305" s="61">
        <v>42248</v>
      </c>
      <c r="G305" s="62">
        <v>2016</v>
      </c>
    </row>
    <row r="306" spans="1:7" x14ac:dyDescent="0.25">
      <c r="A306" s="58" t="s">
        <v>76</v>
      </c>
      <c r="B306" s="64">
        <v>303</v>
      </c>
      <c r="C306" s="2">
        <v>18000</v>
      </c>
      <c r="D306" s="5">
        <v>140000</v>
      </c>
      <c r="E306" s="60">
        <v>158000</v>
      </c>
      <c r="F306" s="61">
        <v>42248</v>
      </c>
      <c r="G306" s="62">
        <v>2016</v>
      </c>
    </row>
    <row r="307" spans="1:7" x14ac:dyDescent="0.25">
      <c r="A307" s="58" t="s">
        <v>76</v>
      </c>
      <c r="B307" s="64">
        <v>304</v>
      </c>
      <c r="C307" s="2">
        <v>18000</v>
      </c>
      <c r="D307" s="5">
        <v>140000</v>
      </c>
      <c r="E307" s="60">
        <v>158000</v>
      </c>
      <c r="F307" s="61">
        <v>42248</v>
      </c>
      <c r="G307" s="62">
        <v>2016</v>
      </c>
    </row>
    <row r="308" spans="1:7" x14ac:dyDescent="0.25">
      <c r="A308" s="58" t="s">
        <v>76</v>
      </c>
      <c r="B308" s="64">
        <v>305</v>
      </c>
      <c r="C308" s="2">
        <v>18000</v>
      </c>
      <c r="D308" s="5">
        <v>140000</v>
      </c>
      <c r="E308" s="60">
        <v>158000</v>
      </c>
      <c r="F308" s="61">
        <v>42248</v>
      </c>
      <c r="G308" s="62">
        <v>2016</v>
      </c>
    </row>
    <row r="309" spans="1:7" x14ac:dyDescent="0.25">
      <c r="A309" s="58" t="s">
        <v>72</v>
      </c>
      <c r="B309" s="64">
        <v>306</v>
      </c>
      <c r="C309" s="2">
        <v>18000</v>
      </c>
      <c r="D309" s="5">
        <v>140000</v>
      </c>
      <c r="E309" s="60">
        <v>158000</v>
      </c>
      <c r="F309" s="61">
        <v>42248</v>
      </c>
      <c r="G309" s="62">
        <v>2016</v>
      </c>
    </row>
    <row r="310" spans="1:7" x14ac:dyDescent="0.25">
      <c r="A310" s="58" t="s">
        <v>154</v>
      </c>
      <c r="B310" s="64">
        <v>307</v>
      </c>
      <c r="C310" s="2">
        <v>18000</v>
      </c>
      <c r="D310" s="5">
        <v>140000</v>
      </c>
      <c r="E310" s="60">
        <v>158000</v>
      </c>
      <c r="F310" s="61">
        <v>42248</v>
      </c>
      <c r="G310" s="62">
        <v>2016</v>
      </c>
    </row>
    <row r="311" spans="1:7" x14ac:dyDescent="0.25">
      <c r="A311" s="58" t="s">
        <v>73</v>
      </c>
      <c r="B311" s="64">
        <v>308</v>
      </c>
      <c r="C311" s="2">
        <v>18000</v>
      </c>
      <c r="D311" s="5">
        <v>140000</v>
      </c>
      <c r="E311" s="60">
        <v>158000</v>
      </c>
      <c r="F311" s="61">
        <v>42248</v>
      </c>
      <c r="G311" s="62">
        <v>2016</v>
      </c>
    </row>
    <row r="312" spans="1:7" x14ac:dyDescent="0.25">
      <c r="A312" s="58" t="s">
        <v>73</v>
      </c>
      <c r="B312" s="64">
        <v>309</v>
      </c>
      <c r="C312" s="2">
        <v>18000</v>
      </c>
      <c r="D312" s="5">
        <v>140000</v>
      </c>
      <c r="E312" s="60">
        <v>158000</v>
      </c>
      <c r="F312" s="61">
        <v>42248</v>
      </c>
      <c r="G312" s="62">
        <v>2016</v>
      </c>
    </row>
    <row r="313" spans="1:7" x14ac:dyDescent="0.25">
      <c r="A313" s="58" t="s">
        <v>73</v>
      </c>
      <c r="B313" s="64">
        <v>310</v>
      </c>
      <c r="C313" s="2">
        <v>18000</v>
      </c>
      <c r="D313" s="5">
        <v>140000</v>
      </c>
      <c r="E313" s="60">
        <v>158000</v>
      </c>
      <c r="F313" s="61">
        <v>42248</v>
      </c>
      <c r="G313" s="62">
        <v>2016</v>
      </c>
    </row>
    <row r="314" spans="1:7" x14ac:dyDescent="0.25">
      <c r="A314" s="58" t="s">
        <v>73</v>
      </c>
      <c r="B314" s="64">
        <v>311</v>
      </c>
      <c r="C314" s="2">
        <v>18000</v>
      </c>
      <c r="D314" s="5">
        <v>140000</v>
      </c>
      <c r="E314" s="60">
        <v>158000</v>
      </c>
      <c r="F314" s="61">
        <v>42248</v>
      </c>
      <c r="G314" s="62">
        <v>2016</v>
      </c>
    </row>
    <row r="315" spans="1:7" x14ac:dyDescent="0.25">
      <c r="A315" s="58" t="s">
        <v>73</v>
      </c>
      <c r="B315" s="64">
        <v>312</v>
      </c>
      <c r="C315" s="2">
        <v>18000</v>
      </c>
      <c r="D315" s="5">
        <v>140000</v>
      </c>
      <c r="E315" s="60">
        <v>158000</v>
      </c>
      <c r="F315" s="61">
        <v>42248</v>
      </c>
      <c r="G315" s="62">
        <v>2016</v>
      </c>
    </row>
    <row r="316" spans="1:7" x14ac:dyDescent="0.25">
      <c r="A316" s="58" t="s">
        <v>73</v>
      </c>
      <c r="B316" s="64">
        <v>313</v>
      </c>
      <c r="C316" s="2">
        <v>18000</v>
      </c>
      <c r="D316" s="5">
        <v>140000</v>
      </c>
      <c r="E316" s="60">
        <v>158000</v>
      </c>
      <c r="F316" s="61">
        <v>42248</v>
      </c>
      <c r="G316" s="62">
        <v>2016</v>
      </c>
    </row>
    <row r="317" spans="1:7" x14ac:dyDescent="0.25">
      <c r="A317" s="58" t="s">
        <v>73</v>
      </c>
      <c r="B317" s="64">
        <v>314</v>
      </c>
      <c r="C317" s="2">
        <v>18000</v>
      </c>
      <c r="D317" s="5">
        <v>140000</v>
      </c>
      <c r="E317" s="60">
        <v>158000</v>
      </c>
      <c r="F317" s="61">
        <v>42248</v>
      </c>
      <c r="G317" s="62">
        <v>2016</v>
      </c>
    </row>
    <row r="318" spans="1:7" x14ac:dyDescent="0.25">
      <c r="A318" s="58" t="s">
        <v>73</v>
      </c>
      <c r="B318" s="64">
        <v>315</v>
      </c>
      <c r="C318" s="2">
        <v>18000</v>
      </c>
      <c r="D318" s="5">
        <v>140000</v>
      </c>
      <c r="E318" s="60">
        <v>158000</v>
      </c>
      <c r="F318" s="61">
        <v>42248</v>
      </c>
      <c r="G318" s="62">
        <v>2016</v>
      </c>
    </row>
    <row r="319" spans="1:7" x14ac:dyDescent="0.25">
      <c r="A319" s="58" t="s">
        <v>194</v>
      </c>
      <c r="B319" s="64">
        <v>316</v>
      </c>
      <c r="C319" s="2">
        <v>11821</v>
      </c>
      <c r="D319" s="5">
        <v>140000</v>
      </c>
      <c r="E319" s="60">
        <v>151821</v>
      </c>
      <c r="F319" s="61">
        <v>42248</v>
      </c>
      <c r="G319" s="62">
        <v>2016</v>
      </c>
    </row>
    <row r="320" spans="1:7" x14ac:dyDescent="0.25">
      <c r="A320" s="58" t="s">
        <v>112</v>
      </c>
      <c r="B320" s="64">
        <v>317</v>
      </c>
      <c r="C320" s="2">
        <v>18000</v>
      </c>
      <c r="D320" s="5">
        <v>140000</v>
      </c>
      <c r="E320" s="60">
        <v>158000</v>
      </c>
      <c r="F320" s="61">
        <v>42248</v>
      </c>
      <c r="G320" s="62">
        <v>2016</v>
      </c>
    </row>
    <row r="321" spans="1:7" x14ac:dyDescent="0.25">
      <c r="A321" s="58" t="s">
        <v>158</v>
      </c>
      <c r="B321" s="64">
        <v>318</v>
      </c>
      <c r="C321" s="2">
        <v>18000</v>
      </c>
      <c r="D321" s="5">
        <v>140000</v>
      </c>
      <c r="E321" s="60">
        <v>158000</v>
      </c>
      <c r="F321" s="61">
        <v>42248</v>
      </c>
      <c r="G321" s="62">
        <v>2016</v>
      </c>
    </row>
    <row r="322" spans="1:7" x14ac:dyDescent="0.25">
      <c r="A322" s="58" t="s">
        <v>90</v>
      </c>
      <c r="B322" s="64">
        <v>319</v>
      </c>
      <c r="C322" s="2">
        <v>18000</v>
      </c>
      <c r="D322" s="5">
        <v>140000</v>
      </c>
      <c r="E322" s="60">
        <v>158000</v>
      </c>
      <c r="F322" s="61">
        <v>42248</v>
      </c>
      <c r="G322" s="62">
        <v>2016</v>
      </c>
    </row>
    <row r="323" spans="1:7" x14ac:dyDescent="0.25">
      <c r="A323" s="58" t="s">
        <v>144</v>
      </c>
      <c r="B323" s="64">
        <v>320</v>
      </c>
      <c r="C323" s="73">
        <v>18744</v>
      </c>
      <c r="D323" s="5">
        <v>139256</v>
      </c>
      <c r="E323" s="74">
        <v>158000</v>
      </c>
      <c r="F323" s="61">
        <v>42278</v>
      </c>
      <c r="G323" s="62">
        <v>2016</v>
      </c>
    </row>
    <row r="324" spans="1:7" x14ac:dyDescent="0.25">
      <c r="A324" s="58" t="s">
        <v>69</v>
      </c>
      <c r="B324" s="64">
        <v>321</v>
      </c>
      <c r="C324" s="2">
        <v>10000</v>
      </c>
      <c r="D324" s="5">
        <v>140000</v>
      </c>
      <c r="E324" s="60">
        <v>150000</v>
      </c>
      <c r="F324" s="61">
        <v>42248</v>
      </c>
      <c r="G324" s="62">
        <v>2016</v>
      </c>
    </row>
    <row r="325" spans="1:7" x14ac:dyDescent="0.25">
      <c r="A325" s="58" t="s">
        <v>79</v>
      </c>
      <c r="B325" s="64">
        <v>322</v>
      </c>
      <c r="C325" s="2">
        <v>17999.8</v>
      </c>
      <c r="D325" s="5">
        <v>140000</v>
      </c>
      <c r="E325" s="60">
        <v>157999.79999999999</v>
      </c>
      <c r="F325" s="61">
        <v>42248</v>
      </c>
      <c r="G325" s="62">
        <v>2016</v>
      </c>
    </row>
    <row r="326" spans="1:7" x14ac:dyDescent="0.25">
      <c r="A326" s="58" t="s">
        <v>79</v>
      </c>
      <c r="B326" s="64">
        <v>323</v>
      </c>
      <c r="C326" s="2">
        <v>17999.8</v>
      </c>
      <c r="D326" s="5">
        <v>140000</v>
      </c>
      <c r="E326" s="60">
        <v>157999.79999999999</v>
      </c>
      <c r="F326" s="61">
        <v>42248</v>
      </c>
      <c r="G326" s="62">
        <v>2016</v>
      </c>
    </row>
    <row r="327" spans="1:7" ht="16.5" customHeight="1" x14ac:dyDescent="0.25">
      <c r="A327" s="58" t="s">
        <v>79</v>
      </c>
      <c r="B327" s="64">
        <v>324</v>
      </c>
      <c r="C327" s="2">
        <v>17999.8</v>
      </c>
      <c r="D327" s="5">
        <v>140000</v>
      </c>
      <c r="E327" s="60">
        <v>157999.79999999999</v>
      </c>
      <c r="F327" s="61">
        <v>42248</v>
      </c>
      <c r="G327" s="62">
        <v>2016</v>
      </c>
    </row>
    <row r="328" spans="1:7" x14ac:dyDescent="0.25">
      <c r="A328" s="58" t="s">
        <v>79</v>
      </c>
      <c r="B328" s="64">
        <v>325</v>
      </c>
      <c r="C328" s="2">
        <v>17999.8</v>
      </c>
      <c r="D328" s="5">
        <v>140000</v>
      </c>
      <c r="E328" s="60">
        <v>157999.79999999999</v>
      </c>
      <c r="F328" s="61">
        <v>42248</v>
      </c>
      <c r="G328" s="62">
        <v>2016</v>
      </c>
    </row>
    <row r="329" spans="1:7" x14ac:dyDescent="0.25">
      <c r="A329" s="58" t="s">
        <v>141</v>
      </c>
      <c r="B329" s="64">
        <v>326</v>
      </c>
      <c r="C329" s="73">
        <v>10474</v>
      </c>
      <c r="D329" s="5">
        <v>140000</v>
      </c>
      <c r="E329" s="74">
        <v>150474</v>
      </c>
      <c r="F329" s="61">
        <v>42278</v>
      </c>
      <c r="G329" s="62">
        <v>2016</v>
      </c>
    </row>
    <row r="330" spans="1:7" x14ac:dyDescent="0.25">
      <c r="A330" s="58" t="s">
        <v>96</v>
      </c>
      <c r="B330" s="64">
        <v>327</v>
      </c>
      <c r="C330" s="73">
        <v>15450</v>
      </c>
      <c r="D330" s="5">
        <v>140000</v>
      </c>
      <c r="E330" s="74">
        <v>155450</v>
      </c>
      <c r="F330" s="61">
        <v>42248</v>
      </c>
      <c r="G330" s="62">
        <v>2016</v>
      </c>
    </row>
    <row r="331" spans="1:7" x14ac:dyDescent="0.25">
      <c r="A331" s="58" t="s">
        <v>180</v>
      </c>
      <c r="B331" s="64">
        <v>328</v>
      </c>
      <c r="C331" s="2">
        <v>18000</v>
      </c>
      <c r="D331" s="5">
        <v>140000</v>
      </c>
      <c r="E331" s="60">
        <v>158000</v>
      </c>
      <c r="F331" s="61">
        <v>42248</v>
      </c>
      <c r="G331" s="62">
        <v>2016</v>
      </c>
    </row>
    <row r="332" spans="1:7" x14ac:dyDescent="0.25">
      <c r="A332" s="58" t="s">
        <v>195</v>
      </c>
      <c r="B332" s="64">
        <v>329</v>
      </c>
      <c r="C332" s="2">
        <v>18000</v>
      </c>
      <c r="D332" s="5">
        <v>140000</v>
      </c>
      <c r="E332" s="60">
        <v>158000</v>
      </c>
      <c r="F332" s="61">
        <v>42248</v>
      </c>
      <c r="G332" s="62">
        <v>2016</v>
      </c>
    </row>
    <row r="333" spans="1:7" x14ac:dyDescent="0.25">
      <c r="A333" s="58" t="s">
        <v>76</v>
      </c>
      <c r="B333" s="64">
        <v>330</v>
      </c>
      <c r="C333" s="2">
        <v>18000</v>
      </c>
      <c r="D333" s="5">
        <v>140000</v>
      </c>
      <c r="E333" s="60">
        <v>158000</v>
      </c>
      <c r="F333" s="61">
        <v>42248</v>
      </c>
      <c r="G333" s="62">
        <v>2016</v>
      </c>
    </row>
    <row r="334" spans="1:7" x14ac:dyDescent="0.25">
      <c r="A334" s="58" t="s">
        <v>111</v>
      </c>
      <c r="B334" s="64">
        <v>331</v>
      </c>
      <c r="C334" s="2">
        <v>18000</v>
      </c>
      <c r="D334" s="5">
        <v>140000</v>
      </c>
      <c r="E334" s="60">
        <v>158000</v>
      </c>
      <c r="F334" s="61">
        <v>42248</v>
      </c>
      <c r="G334" s="62">
        <v>2016</v>
      </c>
    </row>
    <row r="335" spans="1:7" x14ac:dyDescent="0.25">
      <c r="A335" s="58" t="s">
        <v>135</v>
      </c>
      <c r="B335" s="64">
        <v>332</v>
      </c>
      <c r="C335" s="2">
        <v>18000</v>
      </c>
      <c r="D335" s="5">
        <v>140000</v>
      </c>
      <c r="E335" s="60">
        <v>158000</v>
      </c>
      <c r="F335" s="61">
        <v>42248</v>
      </c>
      <c r="G335" s="62">
        <v>2016</v>
      </c>
    </row>
    <row r="336" spans="1:7" x14ac:dyDescent="0.25">
      <c r="A336" s="58" t="s">
        <v>73</v>
      </c>
      <c r="B336" s="64">
        <v>333</v>
      </c>
      <c r="C336" s="2">
        <v>18000</v>
      </c>
      <c r="D336" s="5">
        <v>140000</v>
      </c>
      <c r="E336" s="60">
        <v>158000</v>
      </c>
      <c r="F336" s="61">
        <v>42248</v>
      </c>
      <c r="G336" s="62">
        <v>2016</v>
      </c>
    </row>
    <row r="337" spans="1:7" x14ac:dyDescent="0.25">
      <c r="A337" s="58" t="s">
        <v>73</v>
      </c>
      <c r="B337" s="64">
        <v>334</v>
      </c>
      <c r="C337" s="2">
        <v>18000</v>
      </c>
      <c r="D337" s="5">
        <v>140000</v>
      </c>
      <c r="E337" s="60">
        <v>158000</v>
      </c>
      <c r="F337" s="61">
        <v>42248</v>
      </c>
      <c r="G337" s="62">
        <v>2016</v>
      </c>
    </row>
    <row r="338" spans="1:7" x14ac:dyDescent="0.25">
      <c r="A338" s="58" t="s">
        <v>83</v>
      </c>
      <c r="B338" s="64">
        <v>335</v>
      </c>
      <c r="C338" s="2">
        <v>10744.92</v>
      </c>
      <c r="D338" s="5">
        <v>140000</v>
      </c>
      <c r="E338" s="60">
        <v>150744.92000000001</v>
      </c>
      <c r="F338" s="61">
        <v>42248</v>
      </c>
      <c r="G338" s="62">
        <v>2016</v>
      </c>
    </row>
    <row r="339" spans="1:7" x14ac:dyDescent="0.25">
      <c r="A339" s="58" t="s">
        <v>196</v>
      </c>
      <c r="B339" s="64">
        <v>336</v>
      </c>
      <c r="C339" s="2">
        <v>2400</v>
      </c>
      <c r="D339" s="5">
        <v>140000</v>
      </c>
      <c r="E339" s="60">
        <v>142400</v>
      </c>
      <c r="F339" s="61">
        <v>42248</v>
      </c>
      <c r="G339" s="62">
        <v>2016</v>
      </c>
    </row>
    <row r="340" spans="1:7" x14ac:dyDescent="0.25">
      <c r="A340" s="58" t="s">
        <v>73</v>
      </c>
      <c r="B340" s="64">
        <v>337</v>
      </c>
      <c r="C340" s="2">
        <v>18000</v>
      </c>
      <c r="D340" s="5">
        <v>140000</v>
      </c>
      <c r="E340" s="60">
        <v>158000</v>
      </c>
      <c r="F340" s="61">
        <v>42248</v>
      </c>
      <c r="G340" s="62">
        <v>2016</v>
      </c>
    </row>
    <row r="341" spans="1:7" x14ac:dyDescent="0.25">
      <c r="A341" s="58" t="s">
        <v>73</v>
      </c>
      <c r="B341" s="64">
        <v>338</v>
      </c>
      <c r="C341" s="2">
        <v>18000</v>
      </c>
      <c r="D341" s="5">
        <v>140000</v>
      </c>
      <c r="E341" s="60">
        <v>158000</v>
      </c>
      <c r="F341" s="61">
        <v>42248</v>
      </c>
      <c r="G341" s="62">
        <v>2016</v>
      </c>
    </row>
    <row r="342" spans="1:7" x14ac:dyDescent="0.25">
      <c r="A342" s="58" t="s">
        <v>73</v>
      </c>
      <c r="B342" s="64">
        <v>339</v>
      </c>
      <c r="C342" s="2">
        <v>18000</v>
      </c>
      <c r="D342" s="5">
        <v>140000</v>
      </c>
      <c r="E342" s="60">
        <v>158000</v>
      </c>
      <c r="F342" s="61">
        <v>42248</v>
      </c>
      <c r="G342" s="62">
        <v>2016</v>
      </c>
    </row>
    <row r="343" spans="1:7" x14ac:dyDescent="0.25">
      <c r="A343" s="58" t="s">
        <v>197</v>
      </c>
      <c r="B343" s="64">
        <v>340</v>
      </c>
      <c r="C343" s="2">
        <v>17999.8</v>
      </c>
      <c r="D343" s="5">
        <v>140000</v>
      </c>
      <c r="E343" s="60">
        <v>157999.79999999999</v>
      </c>
      <c r="F343" s="61">
        <v>42248</v>
      </c>
      <c r="G343" s="62">
        <v>2016</v>
      </c>
    </row>
    <row r="344" spans="1:7" x14ac:dyDescent="0.25">
      <c r="A344" s="58" t="s">
        <v>147</v>
      </c>
      <c r="B344" s="64">
        <v>341</v>
      </c>
      <c r="C344" s="2">
        <v>18000</v>
      </c>
      <c r="D344" s="5">
        <v>140000</v>
      </c>
      <c r="E344" s="60">
        <v>158000</v>
      </c>
      <c r="F344" s="61">
        <v>42248</v>
      </c>
      <c r="G344" s="62">
        <v>2016</v>
      </c>
    </row>
    <row r="345" spans="1:7" x14ac:dyDescent="0.25">
      <c r="A345" s="58" t="s">
        <v>79</v>
      </c>
      <c r="B345" s="64">
        <v>342</v>
      </c>
      <c r="C345" s="2">
        <v>17999.8</v>
      </c>
      <c r="D345" s="5">
        <v>140000</v>
      </c>
      <c r="E345" s="60">
        <v>157999.79999999999</v>
      </c>
      <c r="F345" s="61">
        <v>42248</v>
      </c>
      <c r="G345" s="62">
        <v>2016</v>
      </c>
    </row>
    <row r="346" spans="1:7" x14ac:dyDescent="0.25">
      <c r="A346" s="58" t="s">
        <v>98</v>
      </c>
      <c r="B346" s="64">
        <v>343</v>
      </c>
      <c r="C346" s="2">
        <v>17980.96</v>
      </c>
      <c r="D346" s="5">
        <v>140000</v>
      </c>
      <c r="E346" s="60">
        <v>157980.96</v>
      </c>
      <c r="F346" s="61">
        <v>42370</v>
      </c>
      <c r="G346" s="62">
        <v>2016</v>
      </c>
    </row>
    <row r="347" spans="1:7" x14ac:dyDescent="0.25">
      <c r="A347" s="58" t="s">
        <v>198</v>
      </c>
      <c r="B347" s="64">
        <v>344</v>
      </c>
      <c r="C347" s="2">
        <v>18000</v>
      </c>
      <c r="D347" s="5">
        <v>140000</v>
      </c>
      <c r="E347" s="60">
        <v>158000</v>
      </c>
      <c r="F347" s="61">
        <v>42248</v>
      </c>
      <c r="G347" s="62">
        <v>2016</v>
      </c>
    </row>
    <row r="348" spans="1:7" x14ac:dyDescent="0.25">
      <c r="A348" s="58" t="s">
        <v>111</v>
      </c>
      <c r="B348" s="64">
        <v>345</v>
      </c>
      <c r="C348" s="2">
        <v>18000</v>
      </c>
      <c r="D348" s="5">
        <v>140000</v>
      </c>
      <c r="E348" s="60">
        <v>158000</v>
      </c>
      <c r="F348" s="61">
        <v>42248</v>
      </c>
      <c r="G348" s="62">
        <v>2016</v>
      </c>
    </row>
    <row r="349" spans="1:7" x14ac:dyDescent="0.25">
      <c r="A349" s="58" t="s">
        <v>96</v>
      </c>
      <c r="B349" s="64">
        <v>346</v>
      </c>
      <c r="C349" s="73">
        <v>15450</v>
      </c>
      <c r="D349" s="5">
        <v>140000</v>
      </c>
      <c r="E349" s="74">
        <v>155450</v>
      </c>
      <c r="F349" s="61">
        <v>42248</v>
      </c>
      <c r="G349" s="62">
        <v>2016</v>
      </c>
    </row>
    <row r="350" spans="1:7" x14ac:dyDescent="0.25">
      <c r="A350" s="58" t="s">
        <v>90</v>
      </c>
      <c r="B350" s="64">
        <v>347</v>
      </c>
      <c r="C350" s="2">
        <v>18000</v>
      </c>
      <c r="D350" s="5">
        <v>140000</v>
      </c>
      <c r="E350" s="60">
        <v>158000</v>
      </c>
      <c r="F350" s="61">
        <v>42248</v>
      </c>
      <c r="G350" s="62">
        <v>2016</v>
      </c>
    </row>
    <row r="351" spans="1:7" x14ac:dyDescent="0.25">
      <c r="A351" s="58" t="s">
        <v>79</v>
      </c>
      <c r="B351" s="64">
        <v>348</v>
      </c>
      <c r="C351" s="2">
        <v>17999.8</v>
      </c>
      <c r="D351" s="5">
        <v>140000</v>
      </c>
      <c r="E351" s="60">
        <v>157999.79999999999</v>
      </c>
      <c r="F351" s="61">
        <v>42248</v>
      </c>
      <c r="G351" s="62">
        <v>2016</v>
      </c>
    </row>
    <row r="352" spans="1:7" x14ac:dyDescent="0.25">
      <c r="A352" s="58" t="s">
        <v>199</v>
      </c>
      <c r="B352" s="64">
        <v>349</v>
      </c>
      <c r="C352" s="2">
        <v>8360</v>
      </c>
      <c r="D352" s="5">
        <v>140000</v>
      </c>
      <c r="E352" s="60">
        <v>148360</v>
      </c>
      <c r="F352" s="61">
        <v>42248</v>
      </c>
      <c r="G352" s="62">
        <v>2016</v>
      </c>
    </row>
    <row r="353" spans="1:7" x14ac:dyDescent="0.25">
      <c r="A353" s="58" t="s">
        <v>141</v>
      </c>
      <c r="B353" s="64">
        <v>350</v>
      </c>
      <c r="C353" s="2">
        <v>10474</v>
      </c>
      <c r="D353" s="5">
        <v>140000</v>
      </c>
      <c r="E353" s="60">
        <v>150474</v>
      </c>
      <c r="F353" s="61">
        <v>42278</v>
      </c>
      <c r="G353" s="62">
        <v>2016</v>
      </c>
    </row>
    <row r="354" spans="1:7" x14ac:dyDescent="0.25">
      <c r="A354" s="58" t="s">
        <v>73</v>
      </c>
      <c r="B354" s="64">
        <v>351</v>
      </c>
      <c r="C354" s="2">
        <v>18000</v>
      </c>
      <c r="D354" s="5">
        <v>140000</v>
      </c>
      <c r="E354" s="60">
        <v>158000</v>
      </c>
      <c r="F354" s="61">
        <v>42248</v>
      </c>
      <c r="G354" s="62">
        <v>2016</v>
      </c>
    </row>
    <row r="355" spans="1:7" x14ac:dyDescent="0.25">
      <c r="A355" s="58" t="s">
        <v>79</v>
      </c>
      <c r="B355" s="64">
        <v>352</v>
      </c>
      <c r="C355" s="2">
        <v>17999.8</v>
      </c>
      <c r="D355" s="5">
        <v>140000</v>
      </c>
      <c r="E355" s="60">
        <v>157999.79999999999</v>
      </c>
      <c r="F355" s="61">
        <v>42248</v>
      </c>
      <c r="G355" s="62">
        <v>2016</v>
      </c>
    </row>
    <row r="356" spans="1:7" x14ac:dyDescent="0.25">
      <c r="A356" s="58" t="s">
        <v>111</v>
      </c>
      <c r="B356" s="64">
        <v>353</v>
      </c>
      <c r="C356" s="2">
        <v>18000</v>
      </c>
      <c r="D356" s="5">
        <v>140000</v>
      </c>
      <c r="E356" s="60">
        <v>158000</v>
      </c>
      <c r="F356" s="61">
        <v>42248</v>
      </c>
      <c r="G356" s="62">
        <v>2016</v>
      </c>
    </row>
    <row r="357" spans="1:7" x14ac:dyDescent="0.25">
      <c r="A357" s="58" t="s">
        <v>200</v>
      </c>
      <c r="B357" s="64">
        <v>354</v>
      </c>
      <c r="C357" s="2">
        <v>18000</v>
      </c>
      <c r="D357" s="5">
        <v>140000</v>
      </c>
      <c r="E357" s="60">
        <v>158000</v>
      </c>
      <c r="F357" s="61">
        <v>42248</v>
      </c>
      <c r="G357" s="62">
        <v>2016</v>
      </c>
    </row>
    <row r="358" spans="1:7" x14ac:dyDescent="0.25">
      <c r="A358" s="58" t="s">
        <v>201</v>
      </c>
      <c r="B358" s="64">
        <v>355</v>
      </c>
      <c r="C358" s="2">
        <v>18000</v>
      </c>
      <c r="D358" s="5">
        <v>140000</v>
      </c>
      <c r="E358" s="60">
        <v>158000</v>
      </c>
      <c r="F358" s="61">
        <v>42248</v>
      </c>
      <c r="G358" s="62">
        <v>2016</v>
      </c>
    </row>
    <row r="359" spans="1:7" x14ac:dyDescent="0.25">
      <c r="A359" s="58" t="s">
        <v>202</v>
      </c>
      <c r="B359" s="64">
        <v>356</v>
      </c>
      <c r="C359" s="2">
        <v>18000</v>
      </c>
      <c r="D359" s="5">
        <v>140000</v>
      </c>
      <c r="E359" s="60">
        <v>158000</v>
      </c>
      <c r="F359" s="61">
        <v>42278</v>
      </c>
      <c r="G359" s="62">
        <v>2016</v>
      </c>
    </row>
    <row r="360" spans="1:7" x14ac:dyDescent="0.25">
      <c r="A360" s="58" t="s">
        <v>140</v>
      </c>
      <c r="B360" s="64">
        <v>357</v>
      </c>
      <c r="C360" s="2">
        <v>18000</v>
      </c>
      <c r="D360" s="5">
        <v>140000</v>
      </c>
      <c r="E360" s="60">
        <v>158000</v>
      </c>
      <c r="F360" s="61">
        <v>42248</v>
      </c>
      <c r="G360" s="62">
        <v>2016</v>
      </c>
    </row>
    <row r="361" spans="1:7" x14ac:dyDescent="0.25">
      <c r="A361" s="58" t="s">
        <v>118</v>
      </c>
      <c r="B361" s="64">
        <v>358</v>
      </c>
      <c r="C361" s="2">
        <v>18000</v>
      </c>
      <c r="D361" s="5">
        <v>140000</v>
      </c>
      <c r="E361" s="60">
        <v>158000</v>
      </c>
      <c r="F361" s="61">
        <v>42248</v>
      </c>
      <c r="G361" s="62">
        <v>2016</v>
      </c>
    </row>
    <row r="362" spans="1:7" x14ac:dyDescent="0.25">
      <c r="A362" s="58" t="s">
        <v>71</v>
      </c>
      <c r="B362" s="64">
        <v>359</v>
      </c>
      <c r="C362" s="2">
        <v>18000</v>
      </c>
      <c r="D362" s="5">
        <v>140000</v>
      </c>
      <c r="E362" s="60">
        <v>158000</v>
      </c>
      <c r="F362" s="61">
        <v>42248</v>
      </c>
      <c r="G362" s="62">
        <v>2016</v>
      </c>
    </row>
    <row r="363" spans="1:7" x14ac:dyDescent="0.25">
      <c r="A363" s="58" t="s">
        <v>79</v>
      </c>
      <c r="B363" s="64">
        <v>360</v>
      </c>
      <c r="C363" s="2">
        <v>17999.8</v>
      </c>
      <c r="D363" s="5">
        <v>140000</v>
      </c>
      <c r="E363" s="60">
        <v>157999.79999999999</v>
      </c>
      <c r="F363" s="61">
        <v>42248</v>
      </c>
      <c r="G363" s="62">
        <v>2016</v>
      </c>
    </row>
    <row r="364" spans="1:7" x14ac:dyDescent="0.25">
      <c r="A364" s="58" t="s">
        <v>129</v>
      </c>
      <c r="B364" s="64">
        <v>361</v>
      </c>
      <c r="C364" s="2">
        <v>18000</v>
      </c>
      <c r="D364" s="5">
        <v>140000</v>
      </c>
      <c r="E364" s="60">
        <v>158000</v>
      </c>
      <c r="F364" s="61">
        <v>42248</v>
      </c>
      <c r="G364" s="62">
        <v>2016</v>
      </c>
    </row>
    <row r="365" spans="1:7" x14ac:dyDescent="0.25">
      <c r="A365" s="58" t="s">
        <v>78</v>
      </c>
      <c r="B365" s="64">
        <v>362</v>
      </c>
      <c r="C365" s="73">
        <v>15627</v>
      </c>
      <c r="D365" s="5">
        <v>140000</v>
      </c>
      <c r="E365" s="74">
        <v>155627</v>
      </c>
      <c r="F365" s="61">
        <v>42278</v>
      </c>
      <c r="G365" s="62">
        <v>2016</v>
      </c>
    </row>
    <row r="366" spans="1:7" x14ac:dyDescent="0.25">
      <c r="A366" s="58" t="s">
        <v>76</v>
      </c>
      <c r="B366" s="64">
        <v>363</v>
      </c>
      <c r="C366" s="2">
        <v>18000</v>
      </c>
      <c r="D366" s="5">
        <v>140000</v>
      </c>
      <c r="E366" s="60">
        <v>158000</v>
      </c>
      <c r="F366" s="61">
        <v>42248</v>
      </c>
      <c r="G366" s="62">
        <v>2016</v>
      </c>
    </row>
    <row r="367" spans="1:7" x14ac:dyDescent="0.25">
      <c r="A367" s="58" t="s">
        <v>137</v>
      </c>
      <c r="B367" s="64">
        <v>364</v>
      </c>
      <c r="C367" s="2">
        <v>20000</v>
      </c>
      <c r="D367" s="5">
        <v>138000</v>
      </c>
      <c r="E367" s="60">
        <v>158000</v>
      </c>
      <c r="F367" s="61">
        <v>42248</v>
      </c>
      <c r="G367" s="62">
        <v>2016</v>
      </c>
    </row>
    <row r="368" spans="1:7" x14ac:dyDescent="0.25">
      <c r="A368" s="58" t="s">
        <v>192</v>
      </c>
      <c r="B368" s="64">
        <v>365</v>
      </c>
      <c r="C368" s="2">
        <v>17350</v>
      </c>
      <c r="D368" s="5">
        <v>140000</v>
      </c>
      <c r="E368" s="60">
        <v>157350</v>
      </c>
      <c r="F368" s="61">
        <v>42248</v>
      </c>
      <c r="G368" s="62">
        <v>2016</v>
      </c>
    </row>
    <row r="369" spans="1:7" x14ac:dyDescent="0.25">
      <c r="A369" s="58" t="s">
        <v>171</v>
      </c>
      <c r="B369" s="64">
        <v>366</v>
      </c>
      <c r="C369" s="2">
        <v>18000</v>
      </c>
      <c r="D369" s="5">
        <v>140000</v>
      </c>
      <c r="E369" s="60">
        <v>158000</v>
      </c>
      <c r="F369" s="61">
        <v>42248</v>
      </c>
      <c r="G369" s="62">
        <v>2016</v>
      </c>
    </row>
    <row r="370" spans="1:7" x14ac:dyDescent="0.25">
      <c r="A370" s="58" t="s">
        <v>78</v>
      </c>
      <c r="B370" s="64">
        <v>367</v>
      </c>
      <c r="C370" s="2">
        <v>15627</v>
      </c>
      <c r="D370" s="5">
        <v>140000</v>
      </c>
      <c r="E370" s="60">
        <v>155627</v>
      </c>
      <c r="F370" s="61">
        <v>42278</v>
      </c>
      <c r="G370" s="62">
        <v>2016</v>
      </c>
    </row>
    <row r="371" spans="1:7" x14ac:dyDescent="0.25">
      <c r="A371" s="58" t="s">
        <v>88</v>
      </c>
      <c r="B371" s="64">
        <v>368</v>
      </c>
      <c r="C371" s="2">
        <v>18000</v>
      </c>
      <c r="D371" s="5">
        <v>140000</v>
      </c>
      <c r="E371" s="60">
        <v>158000</v>
      </c>
      <c r="F371" s="61">
        <v>42248</v>
      </c>
      <c r="G371" s="62">
        <v>2016</v>
      </c>
    </row>
    <row r="372" spans="1:7" x14ac:dyDescent="0.25">
      <c r="A372" s="58" t="s">
        <v>203</v>
      </c>
      <c r="B372" s="64">
        <v>369</v>
      </c>
      <c r="C372" s="2">
        <v>17976</v>
      </c>
      <c r="D372" s="5">
        <v>140000</v>
      </c>
      <c r="E372" s="60">
        <v>157976</v>
      </c>
      <c r="F372" s="61">
        <v>42248</v>
      </c>
      <c r="G372" s="62">
        <v>2016</v>
      </c>
    </row>
    <row r="373" spans="1:7" x14ac:dyDescent="0.25">
      <c r="A373" s="58" t="s">
        <v>135</v>
      </c>
      <c r="B373" s="64">
        <v>370</v>
      </c>
      <c r="C373" s="2">
        <v>18000</v>
      </c>
      <c r="D373" s="5">
        <v>140000</v>
      </c>
      <c r="E373" s="60">
        <v>158000</v>
      </c>
      <c r="F373" s="61">
        <v>42248</v>
      </c>
      <c r="G373" s="62">
        <v>2016</v>
      </c>
    </row>
    <row r="374" spans="1:7" x14ac:dyDescent="0.25">
      <c r="A374" s="58" t="s">
        <v>79</v>
      </c>
      <c r="B374" s="64">
        <v>371</v>
      </c>
      <c r="C374" s="2">
        <v>17999.8</v>
      </c>
      <c r="D374" s="5">
        <v>140000</v>
      </c>
      <c r="E374" s="60">
        <v>157999.79999999999</v>
      </c>
      <c r="F374" s="61">
        <v>42248</v>
      </c>
      <c r="G374" s="62">
        <v>2016</v>
      </c>
    </row>
    <row r="375" spans="1:7" x14ac:dyDescent="0.25">
      <c r="A375" s="58" t="s">
        <v>79</v>
      </c>
      <c r="B375" s="64">
        <v>372</v>
      </c>
      <c r="C375" s="2">
        <v>17999.8</v>
      </c>
      <c r="D375" s="5">
        <v>140000</v>
      </c>
      <c r="E375" s="60">
        <v>157999.79999999999</v>
      </c>
      <c r="F375" s="61">
        <v>42248</v>
      </c>
      <c r="G375" s="62">
        <v>2016</v>
      </c>
    </row>
    <row r="376" spans="1:7" x14ac:dyDescent="0.25">
      <c r="A376" s="58" t="s">
        <v>204</v>
      </c>
      <c r="B376" s="64">
        <v>377</v>
      </c>
      <c r="C376" s="2">
        <v>18000</v>
      </c>
      <c r="D376" s="5">
        <v>140000</v>
      </c>
      <c r="E376" s="60">
        <v>158000</v>
      </c>
      <c r="F376" s="61">
        <v>42248</v>
      </c>
      <c r="G376" s="62">
        <v>2016</v>
      </c>
    </row>
    <row r="377" spans="1:7" x14ac:dyDescent="0.25">
      <c r="A377" s="58" t="s">
        <v>102</v>
      </c>
      <c r="B377" s="64">
        <v>378</v>
      </c>
      <c r="C377" s="2">
        <v>11212</v>
      </c>
      <c r="D377" s="5">
        <v>140000</v>
      </c>
      <c r="E377" s="60">
        <v>151212</v>
      </c>
      <c r="F377" s="61">
        <v>42248</v>
      </c>
      <c r="G377" s="62">
        <v>2016</v>
      </c>
    </row>
    <row r="378" spans="1:7" x14ac:dyDescent="0.25">
      <c r="A378" s="58" t="s">
        <v>99</v>
      </c>
      <c r="B378" s="64">
        <v>379</v>
      </c>
      <c r="C378" s="2">
        <v>18000</v>
      </c>
      <c r="D378" s="5">
        <v>140000</v>
      </c>
      <c r="E378" s="60">
        <v>158000</v>
      </c>
      <c r="F378" s="61">
        <v>42248</v>
      </c>
      <c r="G378" s="62">
        <v>2016</v>
      </c>
    </row>
    <row r="379" spans="1:7" x14ac:dyDescent="0.25">
      <c r="A379" s="58" t="s">
        <v>171</v>
      </c>
      <c r="B379" s="64">
        <v>380</v>
      </c>
      <c r="C379" s="2">
        <v>18000</v>
      </c>
      <c r="D379" s="5">
        <v>140000</v>
      </c>
      <c r="E379" s="60">
        <v>158000</v>
      </c>
      <c r="F379" s="61">
        <v>42248</v>
      </c>
      <c r="G379" s="62">
        <v>2016</v>
      </c>
    </row>
    <row r="380" spans="1:7" x14ac:dyDescent="0.25">
      <c r="A380" s="58" t="s">
        <v>205</v>
      </c>
      <c r="B380" s="64">
        <v>381</v>
      </c>
      <c r="C380" s="2">
        <v>18000</v>
      </c>
      <c r="D380" s="5">
        <v>140000</v>
      </c>
      <c r="E380" s="60">
        <v>158000</v>
      </c>
      <c r="F380" s="61">
        <v>42248</v>
      </c>
      <c r="G380" s="62">
        <v>2016</v>
      </c>
    </row>
    <row r="381" spans="1:7" x14ac:dyDescent="0.25">
      <c r="A381" s="58" t="s">
        <v>206</v>
      </c>
      <c r="B381" s="64">
        <v>382</v>
      </c>
      <c r="C381" s="2">
        <v>18000</v>
      </c>
      <c r="D381" s="5">
        <v>140000</v>
      </c>
      <c r="E381" s="60">
        <v>158000</v>
      </c>
      <c r="F381" s="61">
        <v>42248</v>
      </c>
      <c r="G381" s="62">
        <v>2016</v>
      </c>
    </row>
    <row r="382" spans="1:7" x14ac:dyDescent="0.25">
      <c r="A382" s="58" t="s">
        <v>96</v>
      </c>
      <c r="B382" s="64">
        <v>383</v>
      </c>
      <c r="C382" s="73">
        <v>15450</v>
      </c>
      <c r="D382" s="5">
        <v>140000</v>
      </c>
      <c r="E382" s="74">
        <v>155450</v>
      </c>
      <c r="F382" s="61">
        <v>42248</v>
      </c>
      <c r="G382" s="62">
        <v>2016</v>
      </c>
    </row>
    <row r="383" spans="1:7" x14ac:dyDescent="0.25">
      <c r="A383" s="58" t="s">
        <v>96</v>
      </c>
      <c r="B383" s="64">
        <v>384</v>
      </c>
      <c r="C383" s="73">
        <v>15450</v>
      </c>
      <c r="D383" s="5">
        <v>140000</v>
      </c>
      <c r="E383" s="74">
        <v>155450</v>
      </c>
      <c r="F383" s="61">
        <v>42248</v>
      </c>
      <c r="G383" s="62">
        <v>2016</v>
      </c>
    </row>
    <row r="384" spans="1:7" x14ac:dyDescent="0.25">
      <c r="A384" s="58" t="s">
        <v>158</v>
      </c>
      <c r="B384" s="64">
        <v>385</v>
      </c>
      <c r="C384" s="2">
        <v>18000</v>
      </c>
      <c r="D384" s="5">
        <v>140000</v>
      </c>
      <c r="E384" s="60">
        <v>158000</v>
      </c>
      <c r="F384" s="61">
        <v>42248</v>
      </c>
      <c r="G384" s="62">
        <v>2016</v>
      </c>
    </row>
    <row r="385" spans="1:7" x14ac:dyDescent="0.25">
      <c r="A385" s="58" t="s">
        <v>99</v>
      </c>
      <c r="B385" s="64">
        <v>386</v>
      </c>
      <c r="C385" s="2">
        <v>18000</v>
      </c>
      <c r="D385" s="5">
        <v>140000</v>
      </c>
      <c r="E385" s="60">
        <v>158000</v>
      </c>
      <c r="F385" s="61">
        <v>42248</v>
      </c>
      <c r="G385" s="62">
        <v>2016</v>
      </c>
    </row>
    <row r="386" spans="1:7" x14ac:dyDescent="0.25">
      <c r="A386" s="58" t="s">
        <v>180</v>
      </c>
      <c r="B386" s="64">
        <v>387</v>
      </c>
      <c r="C386" s="2">
        <v>18000</v>
      </c>
      <c r="D386" s="5">
        <v>140000</v>
      </c>
      <c r="E386" s="60">
        <v>158000</v>
      </c>
      <c r="F386" s="61">
        <v>42248</v>
      </c>
      <c r="G386" s="62">
        <v>2016</v>
      </c>
    </row>
    <row r="387" spans="1:7" x14ac:dyDescent="0.25">
      <c r="A387" s="58" t="s">
        <v>96</v>
      </c>
      <c r="B387" s="64">
        <v>388</v>
      </c>
      <c r="C387" s="73">
        <v>15450</v>
      </c>
      <c r="D387" s="5">
        <v>140000</v>
      </c>
      <c r="E387" s="74">
        <v>155450</v>
      </c>
      <c r="F387" s="61">
        <v>42248</v>
      </c>
      <c r="G387" s="62">
        <v>2016</v>
      </c>
    </row>
    <row r="388" spans="1:7" x14ac:dyDescent="0.25">
      <c r="A388" s="58" t="s">
        <v>135</v>
      </c>
      <c r="B388" s="64">
        <v>389</v>
      </c>
      <c r="C388" s="2">
        <v>18000</v>
      </c>
      <c r="D388" s="5">
        <v>140000</v>
      </c>
      <c r="E388" s="60">
        <v>158000</v>
      </c>
      <c r="F388" s="61">
        <v>42248</v>
      </c>
      <c r="G388" s="62">
        <v>2016</v>
      </c>
    </row>
    <row r="389" spans="1:7" x14ac:dyDescent="0.25">
      <c r="A389" s="58" t="s">
        <v>111</v>
      </c>
      <c r="B389" s="64">
        <v>390</v>
      </c>
      <c r="C389" s="2">
        <v>18000</v>
      </c>
      <c r="D389" s="5">
        <v>140000</v>
      </c>
      <c r="E389" s="60">
        <v>158000</v>
      </c>
      <c r="F389" s="61">
        <v>42248</v>
      </c>
      <c r="G389" s="62">
        <v>2016</v>
      </c>
    </row>
    <row r="390" spans="1:7" x14ac:dyDescent="0.25">
      <c r="A390" s="58" t="s">
        <v>197</v>
      </c>
      <c r="B390" s="64">
        <v>391</v>
      </c>
      <c r="C390" s="2">
        <v>18000</v>
      </c>
      <c r="D390" s="5">
        <v>140000</v>
      </c>
      <c r="E390" s="60">
        <v>158000</v>
      </c>
      <c r="F390" s="61">
        <v>42248</v>
      </c>
      <c r="G390" s="62">
        <v>2016</v>
      </c>
    </row>
    <row r="391" spans="1:7" x14ac:dyDescent="0.25">
      <c r="A391" s="58" t="s">
        <v>166</v>
      </c>
      <c r="B391" s="64">
        <v>392</v>
      </c>
      <c r="C391" s="2">
        <v>13200.64</v>
      </c>
      <c r="D391" s="5">
        <v>140000</v>
      </c>
      <c r="E391" s="60">
        <v>153200.64000000001</v>
      </c>
      <c r="F391" s="61">
        <v>42248</v>
      </c>
      <c r="G391" s="62">
        <v>2016</v>
      </c>
    </row>
    <row r="392" spans="1:7" x14ac:dyDescent="0.25">
      <c r="A392" s="58" t="s">
        <v>78</v>
      </c>
      <c r="B392" s="64">
        <v>393</v>
      </c>
      <c r="C392" s="2">
        <v>15627</v>
      </c>
      <c r="D392" s="5">
        <v>140000</v>
      </c>
      <c r="E392" s="60">
        <v>155627</v>
      </c>
      <c r="F392" s="61">
        <v>42278</v>
      </c>
      <c r="G392" s="62">
        <v>2016</v>
      </c>
    </row>
    <row r="393" spans="1:7" ht="30" x14ac:dyDescent="0.25">
      <c r="A393" s="66" t="s">
        <v>207</v>
      </c>
      <c r="B393" s="64">
        <v>394</v>
      </c>
      <c r="C393" s="2">
        <v>18000</v>
      </c>
      <c r="D393" s="5">
        <v>140000</v>
      </c>
      <c r="E393" s="60">
        <v>158000</v>
      </c>
      <c r="F393" s="61">
        <v>42248</v>
      </c>
      <c r="G393" s="62">
        <v>2016</v>
      </c>
    </row>
    <row r="394" spans="1:7" x14ac:dyDescent="0.25">
      <c r="A394" s="58" t="s">
        <v>88</v>
      </c>
      <c r="B394" s="64">
        <v>395</v>
      </c>
      <c r="C394" s="2">
        <v>18000</v>
      </c>
      <c r="D394" s="5">
        <v>140000</v>
      </c>
      <c r="E394" s="60">
        <v>158000</v>
      </c>
      <c r="F394" s="61">
        <v>42248</v>
      </c>
      <c r="G394" s="62">
        <v>2016</v>
      </c>
    </row>
    <row r="395" spans="1:7" x14ac:dyDescent="0.25">
      <c r="A395" s="58" t="s">
        <v>79</v>
      </c>
      <c r="B395" s="64">
        <v>396</v>
      </c>
      <c r="C395" s="2">
        <v>17999.8</v>
      </c>
      <c r="D395" s="5">
        <v>140000</v>
      </c>
      <c r="E395" s="60">
        <v>157999.79999999999</v>
      </c>
      <c r="F395" s="61">
        <v>42248</v>
      </c>
      <c r="G395" s="62">
        <v>2016</v>
      </c>
    </row>
    <row r="396" spans="1:7" x14ac:dyDescent="0.25">
      <c r="A396" s="58" t="s">
        <v>77</v>
      </c>
      <c r="B396" s="64">
        <v>397</v>
      </c>
      <c r="C396" s="2">
        <v>14400</v>
      </c>
      <c r="D396" s="5">
        <v>140000</v>
      </c>
      <c r="E396" s="60">
        <v>154400</v>
      </c>
      <c r="F396" s="61">
        <v>42248</v>
      </c>
      <c r="G396" s="62">
        <v>2016</v>
      </c>
    </row>
    <row r="397" spans="1:7" x14ac:dyDescent="0.25">
      <c r="A397" s="58" t="s">
        <v>135</v>
      </c>
      <c r="B397" s="64">
        <v>398</v>
      </c>
      <c r="C397" s="2">
        <v>18000</v>
      </c>
      <c r="D397" s="5">
        <v>140000</v>
      </c>
      <c r="E397" s="60">
        <v>158000</v>
      </c>
      <c r="F397" s="61">
        <v>42248</v>
      </c>
      <c r="G397" s="62">
        <v>2016</v>
      </c>
    </row>
    <row r="398" spans="1:7" x14ac:dyDescent="0.25">
      <c r="A398" s="58" t="s">
        <v>99</v>
      </c>
      <c r="B398" s="64">
        <v>399</v>
      </c>
      <c r="C398" s="2">
        <v>18000</v>
      </c>
      <c r="D398" s="5">
        <v>140000</v>
      </c>
      <c r="E398" s="60">
        <v>158000</v>
      </c>
      <c r="F398" s="61">
        <v>42248</v>
      </c>
      <c r="G398" s="62">
        <v>2016</v>
      </c>
    </row>
    <row r="399" spans="1:7" x14ac:dyDescent="0.25">
      <c r="A399" s="58" t="s">
        <v>180</v>
      </c>
      <c r="B399" s="64">
        <v>400</v>
      </c>
      <c r="C399" s="2">
        <v>18000</v>
      </c>
      <c r="D399" s="5">
        <v>140000</v>
      </c>
      <c r="E399" s="60">
        <v>158000</v>
      </c>
      <c r="F399" s="61">
        <v>42248</v>
      </c>
      <c r="G399" s="62">
        <v>2016</v>
      </c>
    </row>
    <row r="400" spans="1:7" x14ac:dyDescent="0.25">
      <c r="A400" s="58" t="s">
        <v>171</v>
      </c>
      <c r="B400" s="64">
        <v>401</v>
      </c>
      <c r="C400" s="2">
        <v>18000</v>
      </c>
      <c r="D400" s="5">
        <v>140000</v>
      </c>
      <c r="E400" s="60">
        <v>158000</v>
      </c>
      <c r="F400" s="61">
        <v>42248</v>
      </c>
      <c r="G400" s="62">
        <v>2016</v>
      </c>
    </row>
    <row r="401" spans="1:7" x14ac:dyDescent="0.25">
      <c r="A401" s="58" t="s">
        <v>208</v>
      </c>
      <c r="B401" s="64">
        <v>402</v>
      </c>
      <c r="C401" s="2">
        <v>4800</v>
      </c>
      <c r="D401" s="5">
        <v>140000</v>
      </c>
      <c r="E401" s="60">
        <v>144800</v>
      </c>
      <c r="F401" s="61">
        <v>42248</v>
      </c>
      <c r="G401" s="62">
        <v>2016</v>
      </c>
    </row>
    <row r="402" spans="1:7" x14ac:dyDescent="0.25">
      <c r="A402" s="58" t="s">
        <v>111</v>
      </c>
      <c r="B402" s="64">
        <v>403</v>
      </c>
      <c r="C402" s="2">
        <v>18000</v>
      </c>
      <c r="D402" s="5">
        <v>140000</v>
      </c>
      <c r="E402" s="60">
        <v>158000</v>
      </c>
      <c r="F402" s="61">
        <v>42248</v>
      </c>
      <c r="G402" s="62">
        <v>2016</v>
      </c>
    </row>
    <row r="403" spans="1:7" x14ac:dyDescent="0.25">
      <c r="A403" s="58" t="s">
        <v>140</v>
      </c>
      <c r="B403" s="64">
        <v>404</v>
      </c>
      <c r="C403" s="2">
        <v>18000</v>
      </c>
      <c r="D403" s="5">
        <v>140000</v>
      </c>
      <c r="E403" s="60">
        <v>158000</v>
      </c>
      <c r="F403" s="61">
        <v>42248</v>
      </c>
      <c r="G403" s="62">
        <v>2016</v>
      </c>
    </row>
    <row r="404" spans="1:7" x14ac:dyDescent="0.25">
      <c r="A404" s="58" t="s">
        <v>72</v>
      </c>
      <c r="B404" s="64">
        <v>405</v>
      </c>
      <c r="C404" s="2">
        <v>18000</v>
      </c>
      <c r="D404" s="5">
        <v>140000</v>
      </c>
      <c r="E404" s="60">
        <v>158000</v>
      </c>
      <c r="F404" s="61">
        <v>42248</v>
      </c>
      <c r="G404" s="62">
        <v>2016</v>
      </c>
    </row>
    <row r="405" spans="1:7" x14ac:dyDescent="0.25">
      <c r="A405" s="58" t="s">
        <v>147</v>
      </c>
      <c r="B405" s="64">
        <v>406</v>
      </c>
      <c r="C405" s="2">
        <v>18000</v>
      </c>
      <c r="D405" s="5">
        <v>140000</v>
      </c>
      <c r="E405" s="60">
        <v>158000</v>
      </c>
      <c r="F405" s="61">
        <v>42248</v>
      </c>
      <c r="G405" s="62">
        <v>2016</v>
      </c>
    </row>
    <row r="406" spans="1:7" x14ac:dyDescent="0.25">
      <c r="A406" s="58" t="s">
        <v>99</v>
      </c>
      <c r="B406" s="64">
        <v>407</v>
      </c>
      <c r="C406" s="2">
        <v>18000</v>
      </c>
      <c r="D406" s="5">
        <v>140000</v>
      </c>
      <c r="E406" s="60">
        <v>158000</v>
      </c>
      <c r="F406" s="61">
        <v>42248</v>
      </c>
      <c r="G406" s="62">
        <v>2016</v>
      </c>
    </row>
    <row r="407" spans="1:7" x14ac:dyDescent="0.25">
      <c r="A407" s="58" t="s">
        <v>99</v>
      </c>
      <c r="B407" s="64">
        <v>408</v>
      </c>
      <c r="C407" s="2">
        <v>18000</v>
      </c>
      <c r="D407" s="5">
        <v>140000</v>
      </c>
      <c r="E407" s="60">
        <v>158000</v>
      </c>
      <c r="F407" s="61">
        <v>42248</v>
      </c>
      <c r="G407" s="62">
        <v>2016</v>
      </c>
    </row>
    <row r="408" spans="1:7" x14ac:dyDescent="0.25">
      <c r="A408" s="58" t="s">
        <v>96</v>
      </c>
      <c r="B408" s="64">
        <v>409</v>
      </c>
      <c r="C408" s="73">
        <v>15450</v>
      </c>
      <c r="D408" s="5">
        <v>140000</v>
      </c>
      <c r="E408" s="74">
        <v>155450</v>
      </c>
      <c r="F408" s="61">
        <v>42248</v>
      </c>
      <c r="G408" s="62">
        <v>2016</v>
      </c>
    </row>
    <row r="409" spans="1:7" x14ac:dyDescent="0.25">
      <c r="A409" s="58" t="s">
        <v>71</v>
      </c>
      <c r="B409" s="64">
        <v>410</v>
      </c>
      <c r="C409" s="2">
        <v>18000</v>
      </c>
      <c r="D409" s="5">
        <v>140000</v>
      </c>
      <c r="E409" s="60">
        <v>158000</v>
      </c>
      <c r="F409" s="61">
        <v>42248</v>
      </c>
      <c r="G409" s="62">
        <v>2016</v>
      </c>
    </row>
    <row r="410" spans="1:7" x14ac:dyDescent="0.25">
      <c r="A410" s="58" t="s">
        <v>182</v>
      </c>
      <c r="B410" s="64">
        <v>411</v>
      </c>
      <c r="C410" s="2">
        <v>13000</v>
      </c>
      <c r="D410" s="5">
        <v>140000</v>
      </c>
      <c r="E410" s="60">
        <v>153000</v>
      </c>
      <c r="F410" s="61">
        <v>42248</v>
      </c>
      <c r="G410" s="62">
        <v>2016</v>
      </c>
    </row>
    <row r="411" spans="1:7" x14ac:dyDescent="0.25">
      <c r="A411" s="58" t="s">
        <v>162</v>
      </c>
      <c r="B411" s="64">
        <v>412</v>
      </c>
      <c r="C411" s="2">
        <v>18000</v>
      </c>
      <c r="D411" s="5">
        <v>140000</v>
      </c>
      <c r="E411" s="60">
        <v>158000</v>
      </c>
      <c r="F411" s="61">
        <v>42248</v>
      </c>
      <c r="G411" s="62">
        <v>2016</v>
      </c>
    </row>
    <row r="412" spans="1:7" x14ac:dyDescent="0.25">
      <c r="A412" s="58" t="s">
        <v>209</v>
      </c>
      <c r="B412" s="64">
        <v>413</v>
      </c>
      <c r="C412" s="2">
        <v>18000</v>
      </c>
      <c r="D412" s="5">
        <v>140000</v>
      </c>
      <c r="E412" s="60">
        <v>158000</v>
      </c>
      <c r="F412" s="61">
        <v>42248</v>
      </c>
      <c r="G412" s="62">
        <v>2016</v>
      </c>
    </row>
    <row r="413" spans="1:7" x14ac:dyDescent="0.25">
      <c r="A413" s="58" t="s">
        <v>81</v>
      </c>
      <c r="B413" s="64">
        <v>414</v>
      </c>
      <c r="C413" s="2">
        <v>18000</v>
      </c>
      <c r="D413" s="5">
        <v>140000</v>
      </c>
      <c r="E413" s="60">
        <v>158000</v>
      </c>
      <c r="F413" s="61">
        <v>42248</v>
      </c>
      <c r="G413" s="62">
        <v>2016</v>
      </c>
    </row>
    <row r="414" spans="1:7" x14ac:dyDescent="0.25">
      <c r="A414" s="58" t="s">
        <v>104</v>
      </c>
      <c r="B414" s="64">
        <v>415</v>
      </c>
      <c r="C414" s="2">
        <v>18000</v>
      </c>
      <c r="D414" s="5">
        <v>140000</v>
      </c>
      <c r="E414" s="60">
        <v>158000</v>
      </c>
      <c r="F414" s="61">
        <v>42248</v>
      </c>
      <c r="G414" s="62">
        <v>2016</v>
      </c>
    </row>
    <row r="415" spans="1:7" x14ac:dyDescent="0.25">
      <c r="A415" s="58" t="s">
        <v>171</v>
      </c>
      <c r="B415" s="64">
        <v>416</v>
      </c>
      <c r="C415" s="2">
        <v>18000</v>
      </c>
      <c r="D415" s="5">
        <v>140000</v>
      </c>
      <c r="E415" s="60">
        <v>158000</v>
      </c>
      <c r="F415" s="61">
        <v>42248</v>
      </c>
      <c r="G415" s="62">
        <v>2016</v>
      </c>
    </row>
    <row r="416" spans="1:7" x14ac:dyDescent="0.25">
      <c r="A416" s="58" t="s">
        <v>171</v>
      </c>
      <c r="B416" s="64">
        <v>417</v>
      </c>
      <c r="C416" s="2">
        <v>18000</v>
      </c>
      <c r="D416" s="5">
        <v>140000</v>
      </c>
      <c r="E416" s="60">
        <v>158000</v>
      </c>
      <c r="F416" s="61">
        <v>42248</v>
      </c>
      <c r="G416" s="62">
        <v>2016</v>
      </c>
    </row>
    <row r="417" spans="1:7" x14ac:dyDescent="0.25">
      <c r="A417" s="58" t="s">
        <v>71</v>
      </c>
      <c r="B417" s="64">
        <v>418</v>
      </c>
      <c r="C417" s="2">
        <v>18000</v>
      </c>
      <c r="D417" s="5">
        <v>140000</v>
      </c>
      <c r="E417" s="60">
        <v>158000</v>
      </c>
      <c r="F417" s="61">
        <v>42248</v>
      </c>
      <c r="G417" s="62">
        <v>2016</v>
      </c>
    </row>
    <row r="418" spans="1:7" x14ac:dyDescent="0.25">
      <c r="A418" s="58" t="s">
        <v>111</v>
      </c>
      <c r="B418" s="64">
        <v>419</v>
      </c>
      <c r="C418" s="2">
        <v>18000</v>
      </c>
      <c r="D418" s="5">
        <v>140000</v>
      </c>
      <c r="E418" s="60">
        <v>158000</v>
      </c>
      <c r="F418" s="61">
        <v>42248</v>
      </c>
      <c r="G418" s="62">
        <v>2016</v>
      </c>
    </row>
    <row r="419" spans="1:7" x14ac:dyDescent="0.25">
      <c r="A419" s="58" t="s">
        <v>160</v>
      </c>
      <c r="B419" s="64">
        <v>420</v>
      </c>
      <c r="C419" s="2">
        <v>9089</v>
      </c>
      <c r="D419" s="5">
        <v>140000</v>
      </c>
      <c r="E419" s="60">
        <v>149089</v>
      </c>
      <c r="F419" s="61">
        <v>42248</v>
      </c>
      <c r="G419" s="62">
        <v>2016</v>
      </c>
    </row>
    <row r="420" spans="1:7" x14ac:dyDescent="0.25">
      <c r="A420" s="58" t="s">
        <v>210</v>
      </c>
      <c r="B420" s="64">
        <v>421</v>
      </c>
      <c r="C420" s="2">
        <v>0</v>
      </c>
      <c r="D420" s="5">
        <v>140000</v>
      </c>
      <c r="E420" s="60">
        <v>140000</v>
      </c>
      <c r="F420" s="61">
        <v>42248</v>
      </c>
      <c r="G420" s="62">
        <v>2016</v>
      </c>
    </row>
    <row r="421" spans="1:7" x14ac:dyDescent="0.25">
      <c r="A421" s="58" t="s">
        <v>130</v>
      </c>
      <c r="B421" s="64">
        <v>422</v>
      </c>
      <c r="C421" s="2">
        <v>18000</v>
      </c>
      <c r="D421" s="5">
        <v>140000</v>
      </c>
      <c r="E421" s="60">
        <v>158000</v>
      </c>
      <c r="F421" s="61">
        <v>42248</v>
      </c>
      <c r="G421" s="62">
        <v>2016</v>
      </c>
    </row>
    <row r="422" spans="1:7" x14ac:dyDescent="0.25">
      <c r="A422" s="58" t="s">
        <v>211</v>
      </c>
      <c r="B422" s="64">
        <v>423</v>
      </c>
      <c r="C422" s="2">
        <v>7264</v>
      </c>
      <c r="D422" s="5">
        <v>140000</v>
      </c>
      <c r="E422" s="60">
        <v>147264</v>
      </c>
      <c r="F422" s="61">
        <v>42248</v>
      </c>
      <c r="G422" s="62">
        <v>2016</v>
      </c>
    </row>
    <row r="423" spans="1:7" x14ac:dyDescent="0.25">
      <c r="A423" s="58" t="s">
        <v>95</v>
      </c>
      <c r="B423" s="64">
        <v>424</v>
      </c>
      <c r="C423" s="2">
        <v>4800</v>
      </c>
      <c r="D423" s="5">
        <v>140000</v>
      </c>
      <c r="E423" s="60">
        <v>144800</v>
      </c>
      <c r="F423" s="61">
        <v>42248</v>
      </c>
      <c r="G423" s="62">
        <v>2016</v>
      </c>
    </row>
    <row r="424" spans="1:7" x14ac:dyDescent="0.25">
      <c r="A424" s="58" t="s">
        <v>88</v>
      </c>
      <c r="B424" s="64">
        <v>425</v>
      </c>
      <c r="C424" s="2">
        <v>18000</v>
      </c>
      <c r="D424" s="5">
        <v>140000</v>
      </c>
      <c r="E424" s="60">
        <v>158000</v>
      </c>
      <c r="F424" s="61">
        <v>42248</v>
      </c>
      <c r="G424" s="62">
        <v>2016</v>
      </c>
    </row>
    <row r="425" spans="1:7" x14ac:dyDescent="0.25">
      <c r="A425" s="58" t="s">
        <v>161</v>
      </c>
      <c r="B425" s="64">
        <v>426</v>
      </c>
      <c r="C425" s="2">
        <v>18000</v>
      </c>
      <c r="D425" s="5">
        <v>140000</v>
      </c>
      <c r="E425" s="60">
        <v>158000</v>
      </c>
      <c r="F425" s="61">
        <v>42248</v>
      </c>
      <c r="G425" s="62">
        <v>2016</v>
      </c>
    </row>
    <row r="426" spans="1:7" x14ac:dyDescent="0.25">
      <c r="A426" s="58" t="s">
        <v>111</v>
      </c>
      <c r="B426" s="64">
        <v>427</v>
      </c>
      <c r="C426" s="2">
        <v>18000</v>
      </c>
      <c r="D426" s="5">
        <v>140000</v>
      </c>
      <c r="E426" s="60">
        <v>158000</v>
      </c>
      <c r="F426" s="61">
        <v>42248</v>
      </c>
      <c r="G426" s="62">
        <v>2016</v>
      </c>
    </row>
    <row r="427" spans="1:7" x14ac:dyDescent="0.25">
      <c r="A427" s="58" t="s">
        <v>212</v>
      </c>
      <c r="B427" s="64">
        <v>428</v>
      </c>
      <c r="C427" s="2">
        <v>7200</v>
      </c>
      <c r="D427" s="5">
        <v>140000</v>
      </c>
      <c r="E427" s="60">
        <v>147200</v>
      </c>
      <c r="F427" s="61">
        <v>42248</v>
      </c>
      <c r="G427" s="62">
        <v>2016</v>
      </c>
    </row>
    <row r="428" spans="1:7" x14ac:dyDescent="0.25">
      <c r="A428" s="58" t="s">
        <v>171</v>
      </c>
      <c r="B428" s="64">
        <v>429</v>
      </c>
      <c r="C428" s="2">
        <v>18000</v>
      </c>
      <c r="D428" s="5">
        <v>140000</v>
      </c>
      <c r="E428" s="60">
        <v>158000</v>
      </c>
      <c r="F428" s="61">
        <v>42248</v>
      </c>
      <c r="G428" s="62">
        <v>2016</v>
      </c>
    </row>
    <row r="429" spans="1:7" x14ac:dyDescent="0.25">
      <c r="A429" s="58" t="s">
        <v>135</v>
      </c>
      <c r="B429" s="64">
        <v>430</v>
      </c>
      <c r="C429" s="2">
        <v>18000</v>
      </c>
      <c r="D429" s="5">
        <v>140000</v>
      </c>
      <c r="E429" s="60">
        <v>158000</v>
      </c>
      <c r="F429" s="61">
        <v>42248</v>
      </c>
      <c r="G429" s="62">
        <v>2016</v>
      </c>
    </row>
    <row r="430" spans="1:7" x14ac:dyDescent="0.25">
      <c r="A430" s="58" t="s">
        <v>78</v>
      </c>
      <c r="B430" s="64">
        <v>431</v>
      </c>
      <c r="C430" s="2">
        <v>15627</v>
      </c>
      <c r="D430" s="5">
        <v>140000</v>
      </c>
      <c r="E430" s="60">
        <v>155627</v>
      </c>
      <c r="F430" s="61">
        <v>42278</v>
      </c>
      <c r="G430" s="62">
        <v>2016</v>
      </c>
    </row>
    <row r="431" spans="1:7" x14ac:dyDescent="0.25">
      <c r="A431" s="58" t="s">
        <v>79</v>
      </c>
      <c r="B431" s="64">
        <v>432</v>
      </c>
      <c r="C431" s="2">
        <v>17999.8</v>
      </c>
      <c r="D431" s="5">
        <v>140000</v>
      </c>
      <c r="E431" s="60">
        <v>157999.79999999999</v>
      </c>
      <c r="F431" s="61">
        <v>42248</v>
      </c>
      <c r="G431" s="62">
        <v>2016</v>
      </c>
    </row>
    <row r="432" spans="1:7" x14ac:dyDescent="0.25">
      <c r="A432" s="58" t="s">
        <v>213</v>
      </c>
      <c r="B432" s="64">
        <v>433</v>
      </c>
      <c r="C432" s="2">
        <v>16104</v>
      </c>
      <c r="D432" s="5">
        <v>140000</v>
      </c>
      <c r="E432" s="60">
        <v>156104</v>
      </c>
      <c r="F432" s="61">
        <v>42248</v>
      </c>
      <c r="G432" s="62">
        <v>2016</v>
      </c>
    </row>
    <row r="433" spans="1:16" x14ac:dyDescent="0.25">
      <c r="A433" s="58" t="s">
        <v>180</v>
      </c>
      <c r="B433" s="64">
        <v>434</v>
      </c>
      <c r="C433" s="2">
        <v>18000</v>
      </c>
      <c r="D433" s="5">
        <v>140000</v>
      </c>
      <c r="E433" s="60">
        <v>158000</v>
      </c>
      <c r="F433" s="61">
        <v>42248</v>
      </c>
      <c r="G433" s="62">
        <v>2016</v>
      </c>
    </row>
    <row r="434" spans="1:16" x14ac:dyDescent="0.25">
      <c r="A434" s="58" t="s">
        <v>71</v>
      </c>
      <c r="B434" s="64">
        <v>435</v>
      </c>
      <c r="C434" s="2">
        <v>18000</v>
      </c>
      <c r="D434" s="5">
        <v>140000</v>
      </c>
      <c r="E434" s="60">
        <v>158000</v>
      </c>
      <c r="F434" s="61">
        <v>42248</v>
      </c>
      <c r="G434" s="62">
        <v>2016</v>
      </c>
    </row>
    <row r="435" spans="1:16" x14ac:dyDescent="0.25">
      <c r="A435" s="58" t="s">
        <v>99</v>
      </c>
      <c r="B435" s="64">
        <v>436</v>
      </c>
      <c r="C435" s="2">
        <v>18000</v>
      </c>
      <c r="D435" s="5">
        <v>140000</v>
      </c>
      <c r="E435" s="60">
        <v>158000</v>
      </c>
      <c r="F435" s="61">
        <v>42248</v>
      </c>
      <c r="G435" s="62">
        <v>2016</v>
      </c>
    </row>
    <row r="436" spans="1:16" x14ac:dyDescent="0.25">
      <c r="A436" s="58" t="s">
        <v>99</v>
      </c>
      <c r="B436" s="64">
        <v>437</v>
      </c>
      <c r="C436" s="2">
        <v>18000</v>
      </c>
      <c r="D436" s="5">
        <v>140000</v>
      </c>
      <c r="E436" s="60">
        <v>158000</v>
      </c>
      <c r="F436" s="61">
        <v>42248</v>
      </c>
      <c r="G436" s="62">
        <v>2016</v>
      </c>
    </row>
    <row r="437" spans="1:16" x14ac:dyDescent="0.25">
      <c r="A437" s="58" t="s">
        <v>99</v>
      </c>
      <c r="B437" s="64">
        <v>438</v>
      </c>
      <c r="C437" s="2">
        <v>18000</v>
      </c>
      <c r="D437" s="5">
        <v>140000</v>
      </c>
      <c r="E437" s="60">
        <v>158000</v>
      </c>
      <c r="F437" s="61">
        <v>42248</v>
      </c>
      <c r="G437" s="62">
        <v>2016</v>
      </c>
    </row>
    <row r="438" spans="1:16" x14ac:dyDescent="0.25">
      <c r="A438" s="58" t="s">
        <v>206</v>
      </c>
      <c r="B438" s="64">
        <v>439</v>
      </c>
      <c r="C438" s="2">
        <v>18000</v>
      </c>
      <c r="D438" s="5">
        <v>140000</v>
      </c>
      <c r="E438" s="60">
        <v>158000</v>
      </c>
      <c r="F438" s="61">
        <v>42248</v>
      </c>
      <c r="G438" s="62">
        <v>2016</v>
      </c>
    </row>
    <row r="439" spans="1:16" x14ac:dyDescent="0.25">
      <c r="A439" s="58" t="s">
        <v>158</v>
      </c>
      <c r="B439" s="64">
        <v>441</v>
      </c>
      <c r="C439" s="2">
        <v>18000</v>
      </c>
      <c r="D439" s="5">
        <v>140000</v>
      </c>
      <c r="E439" s="60">
        <v>158000</v>
      </c>
      <c r="F439" s="61">
        <v>42248</v>
      </c>
      <c r="G439" s="62">
        <v>2016</v>
      </c>
    </row>
    <row r="440" spans="1:16" x14ac:dyDescent="0.25">
      <c r="A440" s="58" t="s">
        <v>78</v>
      </c>
      <c r="B440" s="64">
        <v>442</v>
      </c>
      <c r="C440" s="2">
        <v>15627</v>
      </c>
      <c r="D440" s="5">
        <v>140000</v>
      </c>
      <c r="E440" s="60">
        <v>155627</v>
      </c>
      <c r="F440" s="61">
        <v>42248</v>
      </c>
      <c r="G440" s="62">
        <v>2016</v>
      </c>
    </row>
    <row r="441" spans="1:16" x14ac:dyDescent="0.25">
      <c r="A441" s="58" t="s">
        <v>102</v>
      </c>
      <c r="B441" s="64">
        <v>443</v>
      </c>
      <c r="C441" s="2">
        <v>11212</v>
      </c>
      <c r="D441" s="5">
        <v>140000</v>
      </c>
      <c r="E441" s="60">
        <v>151212</v>
      </c>
      <c r="F441" s="61">
        <v>42278</v>
      </c>
      <c r="G441" s="62">
        <v>2016</v>
      </c>
      <c r="J441" s="1"/>
      <c r="K441" s="2"/>
      <c r="L441" s="5"/>
      <c r="M441" s="3"/>
      <c r="N441" s="6"/>
      <c r="O441" s="7"/>
      <c r="P441" s="8"/>
    </row>
    <row r="442" spans="1:16" x14ac:dyDescent="0.25">
      <c r="A442" s="58" t="s">
        <v>169</v>
      </c>
      <c r="B442" s="64">
        <v>444</v>
      </c>
      <c r="C442" s="2">
        <v>18000</v>
      </c>
      <c r="D442" s="5">
        <v>140000</v>
      </c>
      <c r="E442" s="60">
        <v>158000</v>
      </c>
      <c r="F442" s="61">
        <v>42248</v>
      </c>
      <c r="G442" s="62">
        <v>2016</v>
      </c>
    </row>
    <row r="443" spans="1:16" x14ac:dyDescent="0.25">
      <c r="A443" s="58" t="s">
        <v>140</v>
      </c>
      <c r="B443" s="64">
        <v>445</v>
      </c>
      <c r="C443" s="2">
        <v>18000</v>
      </c>
      <c r="D443" s="5">
        <v>140000</v>
      </c>
      <c r="E443" s="60">
        <v>158000</v>
      </c>
      <c r="F443" s="61">
        <v>42248</v>
      </c>
      <c r="G443" s="62">
        <v>2016</v>
      </c>
    </row>
    <row r="444" spans="1:16" x14ac:dyDescent="0.25">
      <c r="A444" s="58" t="s">
        <v>118</v>
      </c>
      <c r="B444" s="64">
        <v>446</v>
      </c>
      <c r="C444" s="2">
        <v>13200</v>
      </c>
      <c r="D444" s="5">
        <v>140000</v>
      </c>
      <c r="E444" s="60">
        <v>153200</v>
      </c>
      <c r="F444" s="61">
        <v>42248</v>
      </c>
      <c r="G444" s="62">
        <v>2016</v>
      </c>
    </row>
    <row r="445" spans="1:16" x14ac:dyDescent="0.25">
      <c r="A445" s="58" t="s">
        <v>96</v>
      </c>
      <c r="B445" s="64">
        <v>448</v>
      </c>
      <c r="C445" s="73">
        <v>15450</v>
      </c>
      <c r="D445" s="5">
        <v>140000</v>
      </c>
      <c r="E445" s="74">
        <v>155450</v>
      </c>
      <c r="F445" s="61">
        <v>42248</v>
      </c>
      <c r="G445" s="62">
        <v>2016</v>
      </c>
    </row>
    <row r="446" spans="1:16" x14ac:dyDescent="0.25">
      <c r="A446" s="58" t="s">
        <v>135</v>
      </c>
      <c r="B446" s="64">
        <v>449</v>
      </c>
      <c r="C446" s="2">
        <v>18000</v>
      </c>
      <c r="D446" s="5">
        <v>140000</v>
      </c>
      <c r="E446" s="60">
        <v>158000</v>
      </c>
      <c r="F446" s="61">
        <v>42248</v>
      </c>
      <c r="G446" s="62">
        <v>2016</v>
      </c>
    </row>
    <row r="447" spans="1:16" x14ac:dyDescent="0.25">
      <c r="A447" s="58" t="s">
        <v>111</v>
      </c>
      <c r="B447" s="64">
        <v>450</v>
      </c>
      <c r="C447" s="2">
        <v>18000</v>
      </c>
      <c r="D447" s="5">
        <v>140000</v>
      </c>
      <c r="E447" s="60">
        <v>158000</v>
      </c>
      <c r="F447" s="61">
        <v>42289</v>
      </c>
      <c r="G447" s="62">
        <v>2016</v>
      </c>
    </row>
    <row r="448" spans="1:16" x14ac:dyDescent="0.25">
      <c r="A448" s="58" t="s">
        <v>214</v>
      </c>
      <c r="B448" s="64">
        <v>452</v>
      </c>
      <c r="C448" s="73">
        <v>6300</v>
      </c>
      <c r="D448" s="5">
        <v>140000</v>
      </c>
      <c r="E448" s="74">
        <v>146300</v>
      </c>
      <c r="F448" s="61">
        <v>42248</v>
      </c>
      <c r="G448" s="62">
        <v>2016</v>
      </c>
    </row>
    <row r="449" spans="1:7" x14ac:dyDescent="0.25">
      <c r="A449" s="58" t="s">
        <v>171</v>
      </c>
      <c r="B449" s="58">
        <v>469</v>
      </c>
      <c r="C449" s="73">
        <v>18000</v>
      </c>
      <c r="D449" s="5">
        <v>140000</v>
      </c>
      <c r="E449" s="74">
        <v>158000</v>
      </c>
      <c r="F449" s="61">
        <v>42248</v>
      </c>
      <c r="G449" s="62">
        <v>2016</v>
      </c>
    </row>
    <row r="450" spans="1:7" x14ac:dyDescent="0.25">
      <c r="A450" s="67" t="s">
        <v>171</v>
      </c>
      <c r="B450" s="58">
        <v>470</v>
      </c>
      <c r="C450" s="73">
        <v>18000</v>
      </c>
      <c r="D450" s="5">
        <v>140000</v>
      </c>
      <c r="E450" s="74">
        <v>158000</v>
      </c>
      <c r="F450" s="61">
        <v>42248</v>
      </c>
      <c r="G450" s="62">
        <v>2016</v>
      </c>
    </row>
    <row r="451" spans="1:7" x14ac:dyDescent="0.25">
      <c r="A451" s="67" t="s">
        <v>180</v>
      </c>
      <c r="B451" s="64">
        <v>505</v>
      </c>
      <c r="C451" s="73">
        <v>18000</v>
      </c>
      <c r="D451" s="5">
        <v>140000</v>
      </c>
      <c r="E451" s="74">
        <v>158000</v>
      </c>
      <c r="F451" s="61">
        <v>42248</v>
      </c>
      <c r="G451" s="62">
        <v>2016</v>
      </c>
    </row>
    <row r="452" spans="1:7" x14ac:dyDescent="0.25">
      <c r="A452" s="58" t="s">
        <v>215</v>
      </c>
      <c r="B452" s="64">
        <v>506</v>
      </c>
      <c r="C452" s="2">
        <v>16800</v>
      </c>
      <c r="D452" s="5">
        <v>140000</v>
      </c>
      <c r="E452" s="60">
        <v>156800</v>
      </c>
      <c r="F452" s="61">
        <v>42370</v>
      </c>
      <c r="G452" s="62">
        <v>2016</v>
      </c>
    </row>
    <row r="453" spans="1:7" ht="30" x14ac:dyDescent="0.25">
      <c r="A453" s="68" t="s">
        <v>76</v>
      </c>
      <c r="B453" s="64" t="s">
        <v>1</v>
      </c>
      <c r="C453" s="10">
        <v>18000</v>
      </c>
      <c r="D453" s="5">
        <v>140000</v>
      </c>
      <c r="E453" s="60">
        <v>158000</v>
      </c>
      <c r="F453" s="61">
        <v>42248</v>
      </c>
      <c r="G453" s="62">
        <v>2016</v>
      </c>
    </row>
    <row r="454" spans="1:7" ht="30" x14ac:dyDescent="0.25">
      <c r="A454" s="68" t="s">
        <v>76</v>
      </c>
      <c r="B454" s="64" t="s">
        <v>2</v>
      </c>
      <c r="C454" s="10">
        <v>18000</v>
      </c>
      <c r="D454" s="5">
        <v>140000</v>
      </c>
      <c r="E454" s="60">
        <v>158000</v>
      </c>
      <c r="F454" s="61">
        <v>42248</v>
      </c>
      <c r="G454" s="62">
        <v>2016</v>
      </c>
    </row>
    <row r="455" spans="1:7" ht="30" x14ac:dyDescent="0.25">
      <c r="A455" s="68" t="s">
        <v>76</v>
      </c>
      <c r="B455" s="64" t="s">
        <v>3</v>
      </c>
      <c r="C455" s="10">
        <v>18000</v>
      </c>
      <c r="D455" s="5">
        <v>140000</v>
      </c>
      <c r="E455" s="60">
        <v>158000</v>
      </c>
      <c r="F455" s="61">
        <v>42248</v>
      </c>
      <c r="G455" s="62">
        <v>2016</v>
      </c>
    </row>
    <row r="456" spans="1:7" ht="30" x14ac:dyDescent="0.25">
      <c r="A456" s="68" t="s">
        <v>76</v>
      </c>
      <c r="B456" s="64" t="s">
        <v>4</v>
      </c>
      <c r="C456" s="2">
        <v>18000</v>
      </c>
      <c r="D456" s="5">
        <v>140000</v>
      </c>
      <c r="E456" s="60">
        <v>158000</v>
      </c>
      <c r="F456" s="61">
        <v>42248</v>
      </c>
      <c r="G456" s="62">
        <v>2016</v>
      </c>
    </row>
    <row r="457" spans="1:7" ht="30" x14ac:dyDescent="0.25">
      <c r="A457" s="68" t="s">
        <v>76</v>
      </c>
      <c r="B457" s="64" t="s">
        <v>5</v>
      </c>
      <c r="C457" s="10">
        <v>18000</v>
      </c>
      <c r="D457" s="5">
        <v>140000</v>
      </c>
      <c r="E457" s="60">
        <v>158000</v>
      </c>
      <c r="F457" s="61">
        <v>42248</v>
      </c>
      <c r="G457" s="62">
        <v>2016</v>
      </c>
    </row>
    <row r="458" spans="1:7" ht="30" x14ac:dyDescent="0.25">
      <c r="A458" s="68" t="s">
        <v>76</v>
      </c>
      <c r="B458" s="64" t="s">
        <v>6</v>
      </c>
      <c r="C458" s="10">
        <v>18000</v>
      </c>
      <c r="D458" s="5">
        <v>140000</v>
      </c>
      <c r="E458" s="60">
        <v>158000</v>
      </c>
      <c r="F458" s="61">
        <v>42248</v>
      </c>
      <c r="G458" s="62">
        <v>2016</v>
      </c>
    </row>
    <row r="459" spans="1:7" ht="30" x14ac:dyDescent="0.25">
      <c r="A459" s="68" t="s">
        <v>76</v>
      </c>
      <c r="B459" s="64" t="s">
        <v>7</v>
      </c>
      <c r="C459" s="10">
        <v>18000</v>
      </c>
      <c r="D459" s="5">
        <v>140000</v>
      </c>
      <c r="E459" s="60">
        <v>158000</v>
      </c>
      <c r="F459" s="61">
        <v>42248</v>
      </c>
      <c r="G459" s="62">
        <v>2016</v>
      </c>
    </row>
    <row r="460" spans="1:7" ht="30" x14ac:dyDescent="0.25">
      <c r="A460" s="68" t="s">
        <v>96</v>
      </c>
      <c r="B460" s="64" t="s">
        <v>8</v>
      </c>
      <c r="C460" s="75">
        <v>15450</v>
      </c>
      <c r="D460" s="5">
        <v>140000</v>
      </c>
      <c r="E460" s="74">
        <v>155450</v>
      </c>
      <c r="F460" s="61">
        <v>42248</v>
      </c>
      <c r="G460" s="62">
        <v>2016</v>
      </c>
    </row>
    <row r="461" spans="1:7" ht="30" x14ac:dyDescent="0.25">
      <c r="A461" s="68" t="s">
        <v>112</v>
      </c>
      <c r="B461" s="64" t="s">
        <v>9</v>
      </c>
      <c r="C461" s="10">
        <v>18000</v>
      </c>
      <c r="D461" s="5">
        <v>140000</v>
      </c>
      <c r="E461" s="60">
        <v>158000</v>
      </c>
      <c r="F461" s="61">
        <v>42248</v>
      </c>
      <c r="G461" s="62">
        <v>2016</v>
      </c>
    </row>
    <row r="462" spans="1:7" ht="30" x14ac:dyDescent="0.25">
      <c r="A462" s="68" t="s">
        <v>79</v>
      </c>
      <c r="B462" s="64" t="s">
        <v>10</v>
      </c>
      <c r="C462" s="10">
        <v>17999.8</v>
      </c>
      <c r="D462" s="5">
        <v>140000</v>
      </c>
      <c r="E462" s="60">
        <v>157999.79999999999</v>
      </c>
      <c r="F462" s="61">
        <v>42248</v>
      </c>
      <c r="G462" s="62">
        <v>2016</v>
      </c>
    </row>
    <row r="463" spans="1:7" ht="30" x14ac:dyDescent="0.25">
      <c r="A463" s="68" t="s">
        <v>79</v>
      </c>
      <c r="B463" s="64" t="s">
        <v>11</v>
      </c>
      <c r="C463" s="10">
        <v>17999.8</v>
      </c>
      <c r="D463" s="5">
        <v>140000</v>
      </c>
      <c r="E463" s="60">
        <v>157999.79999999999</v>
      </c>
      <c r="F463" s="61">
        <v>42248</v>
      </c>
      <c r="G463" s="62">
        <v>2016</v>
      </c>
    </row>
    <row r="464" spans="1:7" ht="30" x14ac:dyDescent="0.25">
      <c r="A464" s="68" t="s">
        <v>79</v>
      </c>
      <c r="B464" s="64" t="s">
        <v>12</v>
      </c>
      <c r="C464" s="10">
        <v>17999.8</v>
      </c>
      <c r="D464" s="5">
        <v>140000</v>
      </c>
      <c r="E464" s="60">
        <v>157999.79999999999</v>
      </c>
      <c r="F464" s="61">
        <v>42248</v>
      </c>
      <c r="G464" s="62">
        <v>2016</v>
      </c>
    </row>
    <row r="465" spans="1:7" ht="30" x14ac:dyDescent="0.25">
      <c r="A465" s="68" t="s">
        <v>79</v>
      </c>
      <c r="B465" s="64" t="s">
        <v>13</v>
      </c>
      <c r="C465" s="10">
        <v>17999.8</v>
      </c>
      <c r="D465" s="5">
        <v>140000</v>
      </c>
      <c r="E465" s="60">
        <v>157999.79999999999</v>
      </c>
      <c r="F465" s="61">
        <v>42248</v>
      </c>
      <c r="G465" s="62">
        <v>2016</v>
      </c>
    </row>
    <row r="466" spans="1:7" x14ac:dyDescent="0.25">
      <c r="B466" s="69" t="s">
        <v>216</v>
      </c>
      <c r="C466" s="70">
        <f>AVERAGE(C2:C465)</f>
        <v>16120.136487068954</v>
      </c>
      <c r="D466" s="70">
        <v>140000</v>
      </c>
      <c r="E466" s="70">
        <f>AVERAGE(E2:E465)</f>
        <v>156035.90801724131</v>
      </c>
      <c r="F466" s="71"/>
      <c r="G466" s="71"/>
    </row>
    <row r="471" spans="1:7" x14ac:dyDescent="0.25">
      <c r="B471" s="64" t="s">
        <v>14</v>
      </c>
      <c r="C471" s="10">
        <v>17999.8</v>
      </c>
      <c r="D471" s="5">
        <v>140000</v>
      </c>
      <c r="E471" s="60">
        <f>C471+D471</f>
        <v>157999.79999999999</v>
      </c>
      <c r="F471" s="61">
        <v>41518</v>
      </c>
      <c r="G471" s="62">
        <v>2014</v>
      </c>
    </row>
    <row r="475" spans="1:7" x14ac:dyDescent="0.25">
      <c r="B475" s="72"/>
      <c r="C475" s="72"/>
      <c r="D475" s="72"/>
      <c r="E475" s="72"/>
      <c r="F475" s="72"/>
      <c r="G475" s="72"/>
    </row>
    <row r="481" spans="3:7" x14ac:dyDescent="0.25">
      <c r="C481" s="10"/>
      <c r="D481" s="5"/>
      <c r="E481" s="60"/>
      <c r="F481" s="61"/>
      <c r="G481" s="62"/>
    </row>
    <row r="482" spans="3:7" x14ac:dyDescent="0.25">
      <c r="F482" s="61"/>
    </row>
    <row r="483" spans="3:7" x14ac:dyDescent="0.25">
      <c r="F483" s="61"/>
    </row>
    <row r="492" spans="3:7" x14ac:dyDescent="0.25">
      <c r="C492" s="58"/>
      <c r="D492" s="58"/>
      <c r="F492" s="58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L21" sqref="L21"/>
    </sheetView>
  </sheetViews>
  <sheetFormatPr defaultRowHeight="12.75" x14ac:dyDescent="0.2"/>
  <cols>
    <col min="1" max="1" width="21.140625" style="43" customWidth="1"/>
    <col min="2" max="2" width="14.28515625" style="43" customWidth="1"/>
    <col min="3" max="3" width="11.28515625" style="43" customWidth="1"/>
    <col min="4" max="4" width="12.7109375" style="43" customWidth="1"/>
    <col min="5" max="5" width="11.85546875" style="43" customWidth="1"/>
    <col min="6" max="6" width="12.7109375" style="43" customWidth="1"/>
    <col min="7" max="7" width="9.28515625" style="43" bestFit="1" customWidth="1"/>
    <col min="8" max="16384" width="9.140625" style="43"/>
  </cols>
  <sheetData>
    <row r="1" spans="1:7" s="53" customFormat="1" ht="30" x14ac:dyDescent="0.25">
      <c r="A1" s="54" t="s">
        <v>218</v>
      </c>
      <c r="B1" s="55" t="s">
        <v>36</v>
      </c>
      <c r="C1" s="56" t="s">
        <v>59</v>
      </c>
      <c r="D1" s="57" t="s">
        <v>60</v>
      </c>
      <c r="E1" s="57" t="s">
        <v>61</v>
      </c>
    </row>
    <row r="2" spans="1:7" x14ac:dyDescent="0.2">
      <c r="A2" s="51" t="s">
        <v>15</v>
      </c>
      <c r="B2" s="52">
        <v>9000</v>
      </c>
      <c r="C2" s="38">
        <v>154000</v>
      </c>
      <c r="D2" s="39">
        <v>163000</v>
      </c>
      <c r="E2" s="40">
        <v>42248</v>
      </c>
      <c r="F2" s="42"/>
    </row>
    <row r="3" spans="1:7" x14ac:dyDescent="0.2">
      <c r="A3" s="36" t="s">
        <v>16</v>
      </c>
      <c r="B3" s="37">
        <v>8999.9</v>
      </c>
      <c r="C3" s="38">
        <v>154000</v>
      </c>
      <c r="D3" s="39">
        <v>162999.9</v>
      </c>
      <c r="E3" s="40">
        <v>42248</v>
      </c>
      <c r="F3" s="42"/>
    </row>
    <row r="4" spans="1:7" x14ac:dyDescent="0.2">
      <c r="A4" s="36" t="s">
        <v>17</v>
      </c>
      <c r="B4" s="37">
        <v>9000</v>
      </c>
      <c r="C4" s="38">
        <v>154000</v>
      </c>
      <c r="D4" s="39">
        <v>163000</v>
      </c>
      <c r="E4" s="40">
        <v>42248</v>
      </c>
      <c r="F4" s="42"/>
    </row>
    <row r="5" spans="1:7" x14ac:dyDescent="0.2">
      <c r="A5" s="36" t="s">
        <v>18</v>
      </c>
      <c r="B5" s="37">
        <v>9000</v>
      </c>
      <c r="C5" s="38">
        <v>154000</v>
      </c>
      <c r="D5" s="39">
        <v>163000</v>
      </c>
      <c r="E5" s="40">
        <v>42248</v>
      </c>
      <c r="F5" s="42"/>
    </row>
    <row r="6" spans="1:7" x14ac:dyDescent="0.2">
      <c r="A6" s="36" t="s">
        <v>19</v>
      </c>
      <c r="B6" s="37">
        <v>9000</v>
      </c>
      <c r="C6" s="38">
        <v>154000</v>
      </c>
      <c r="D6" s="39">
        <v>163000</v>
      </c>
      <c r="E6" s="40">
        <v>42248</v>
      </c>
      <c r="F6" s="42"/>
    </row>
    <row r="7" spans="1:7" x14ac:dyDescent="0.2">
      <c r="A7" s="36" t="s">
        <v>20</v>
      </c>
      <c r="B7" s="37">
        <v>8001.04</v>
      </c>
      <c r="C7" s="38">
        <v>154000</v>
      </c>
      <c r="D7" s="39">
        <v>162001.04</v>
      </c>
      <c r="E7" s="40">
        <v>42248</v>
      </c>
      <c r="F7" s="42"/>
    </row>
    <row r="8" spans="1:7" x14ac:dyDescent="0.2">
      <c r="A8" s="36" t="s">
        <v>21</v>
      </c>
      <c r="B8" s="37">
        <v>9000</v>
      </c>
      <c r="C8" s="38">
        <v>154000</v>
      </c>
      <c r="D8" s="39">
        <v>163000</v>
      </c>
      <c r="E8" s="40">
        <v>42248</v>
      </c>
      <c r="F8" s="42"/>
    </row>
    <row r="9" spans="1:7" x14ac:dyDescent="0.2">
      <c r="A9" s="36" t="s">
        <v>22</v>
      </c>
      <c r="B9" s="37">
        <v>7725</v>
      </c>
      <c r="C9" s="38">
        <v>154000</v>
      </c>
      <c r="D9" s="39">
        <v>161725</v>
      </c>
      <c r="E9" s="40">
        <v>42248</v>
      </c>
      <c r="F9" s="42"/>
    </row>
    <row r="10" spans="1:7" x14ac:dyDescent="0.2">
      <c r="A10" s="36" t="s">
        <v>23</v>
      </c>
      <c r="B10" s="11">
        <v>9000</v>
      </c>
      <c r="C10" s="38">
        <v>154000</v>
      </c>
      <c r="D10" s="9">
        <v>163000</v>
      </c>
      <c r="E10" s="40">
        <v>42248</v>
      </c>
      <c r="F10" s="14"/>
    </row>
    <row r="11" spans="1:7" x14ac:dyDescent="0.2">
      <c r="A11" s="36" t="s">
        <v>24</v>
      </c>
      <c r="B11" s="37">
        <v>9000</v>
      </c>
      <c r="C11" s="38">
        <v>154000</v>
      </c>
      <c r="D11" s="39">
        <v>163000</v>
      </c>
      <c r="E11" s="40">
        <v>42248</v>
      </c>
      <c r="F11" s="42"/>
    </row>
    <row r="12" spans="1:7" x14ac:dyDescent="0.2">
      <c r="A12" s="36" t="s">
        <v>25</v>
      </c>
      <c r="B12" s="37">
        <v>9000</v>
      </c>
      <c r="C12" s="38">
        <v>154000</v>
      </c>
      <c r="D12" s="39">
        <v>163000</v>
      </c>
      <c r="E12" s="40">
        <v>42248</v>
      </c>
      <c r="F12" s="42"/>
    </row>
    <row r="13" spans="1:7" x14ac:dyDescent="0.2">
      <c r="A13" s="36" t="s">
        <v>26</v>
      </c>
      <c r="B13" s="37">
        <v>9000</v>
      </c>
      <c r="C13" s="38">
        <v>154000</v>
      </c>
      <c r="D13" s="39">
        <v>163000</v>
      </c>
      <c r="E13" s="40">
        <v>42248</v>
      </c>
      <c r="F13" s="42"/>
    </row>
    <row r="14" spans="1:7" x14ac:dyDescent="0.2">
      <c r="A14" s="36" t="s">
        <v>27</v>
      </c>
      <c r="B14" s="37">
        <v>9000</v>
      </c>
      <c r="C14" s="38">
        <v>154000</v>
      </c>
      <c r="D14" s="39">
        <v>163000</v>
      </c>
      <c r="E14" s="40">
        <v>42248</v>
      </c>
      <c r="F14" s="42"/>
    </row>
    <row r="15" spans="1:7" x14ac:dyDescent="0.2">
      <c r="A15" s="36" t="s">
        <v>28</v>
      </c>
      <c r="B15" s="37">
        <v>9000</v>
      </c>
      <c r="C15" s="38">
        <v>154000</v>
      </c>
      <c r="D15" s="39">
        <v>163000</v>
      </c>
      <c r="E15" s="40">
        <v>42248</v>
      </c>
      <c r="F15" s="42"/>
    </row>
    <row r="16" spans="1:7" x14ac:dyDescent="0.2">
      <c r="A16" s="44"/>
      <c r="B16" s="37"/>
      <c r="C16" s="38"/>
      <c r="D16" s="39"/>
      <c r="E16" s="40"/>
      <c r="F16" s="41"/>
      <c r="G16" s="42"/>
    </row>
    <row r="19" spans="1:6" ht="25.5" x14ac:dyDescent="0.2">
      <c r="A19" s="25" t="s">
        <v>218</v>
      </c>
      <c r="B19" s="25" t="s">
        <v>219</v>
      </c>
      <c r="C19" s="26" t="s">
        <v>220</v>
      </c>
      <c r="D19" s="26" t="s">
        <v>36</v>
      </c>
      <c r="E19" s="26" t="s">
        <v>59</v>
      </c>
      <c r="F19" s="26" t="s">
        <v>60</v>
      </c>
    </row>
    <row r="20" spans="1:6" x14ac:dyDescent="0.2">
      <c r="A20" s="27" t="s">
        <v>221</v>
      </c>
      <c r="B20" s="28" t="s">
        <v>222</v>
      </c>
      <c r="C20" s="28">
        <v>9</v>
      </c>
      <c r="D20" s="46">
        <v>9000</v>
      </c>
      <c r="E20" s="47">
        <v>154000</v>
      </c>
      <c r="F20" s="48">
        <v>163000</v>
      </c>
    </row>
    <row r="21" spans="1:6" x14ac:dyDescent="0.2">
      <c r="A21" s="27" t="s">
        <v>228</v>
      </c>
      <c r="B21" s="28" t="s">
        <v>222</v>
      </c>
      <c r="C21" s="28">
        <v>7</v>
      </c>
      <c r="D21" s="29">
        <v>8999.9</v>
      </c>
      <c r="E21" s="29">
        <v>154000</v>
      </c>
      <c r="F21" s="49">
        <v>162999.9</v>
      </c>
    </row>
    <row r="22" spans="1:6" x14ac:dyDescent="0.2">
      <c r="A22" s="27" t="s">
        <v>229</v>
      </c>
      <c r="B22" s="28" t="s">
        <v>222</v>
      </c>
      <c r="C22" s="28">
        <v>6</v>
      </c>
      <c r="D22" s="46">
        <v>9000</v>
      </c>
      <c r="E22" s="47">
        <v>154000</v>
      </c>
      <c r="F22" s="48">
        <v>163000</v>
      </c>
    </row>
    <row r="23" spans="1:6" x14ac:dyDescent="0.2">
      <c r="A23" s="27" t="s">
        <v>230</v>
      </c>
      <c r="B23" s="28" t="s">
        <v>222</v>
      </c>
      <c r="C23" s="28">
        <v>7</v>
      </c>
      <c r="D23" s="46">
        <v>9000</v>
      </c>
      <c r="E23" s="47">
        <v>154000</v>
      </c>
      <c r="F23" s="48">
        <v>163000</v>
      </c>
    </row>
    <row r="24" spans="1:6" x14ac:dyDescent="0.2">
      <c r="A24" s="27" t="s">
        <v>231</v>
      </c>
      <c r="B24" s="28" t="s">
        <v>222</v>
      </c>
      <c r="C24" s="28">
        <v>13</v>
      </c>
      <c r="D24" s="46">
        <v>9000</v>
      </c>
      <c r="E24" s="47">
        <v>154000</v>
      </c>
      <c r="F24" s="48">
        <v>163000</v>
      </c>
    </row>
    <row r="25" spans="1:6" x14ac:dyDescent="0.2">
      <c r="A25" s="27" t="s">
        <v>232</v>
      </c>
      <c r="B25" s="28" t="s">
        <v>222</v>
      </c>
      <c r="C25" s="28">
        <v>3</v>
      </c>
      <c r="D25" s="29">
        <v>8001.04</v>
      </c>
      <c r="E25" s="29">
        <v>154000</v>
      </c>
      <c r="F25" s="49">
        <v>162001.04</v>
      </c>
    </row>
    <row r="26" spans="1:6" x14ac:dyDescent="0.2">
      <c r="A26" s="30" t="s">
        <v>233</v>
      </c>
      <c r="B26" s="28" t="s">
        <v>222</v>
      </c>
      <c r="C26" s="28">
        <v>4</v>
      </c>
      <c r="D26" s="46">
        <v>9000</v>
      </c>
      <c r="E26" s="47">
        <v>154000</v>
      </c>
      <c r="F26" s="48">
        <v>163000</v>
      </c>
    </row>
    <row r="27" spans="1:6" x14ac:dyDescent="0.2">
      <c r="A27" s="28" t="s">
        <v>234</v>
      </c>
      <c r="B27" s="28" t="s">
        <v>222</v>
      </c>
      <c r="C27" s="28">
        <v>3</v>
      </c>
      <c r="D27" s="29">
        <v>7725</v>
      </c>
      <c r="E27" s="29">
        <v>154000</v>
      </c>
      <c r="F27" s="49">
        <v>161725</v>
      </c>
    </row>
    <row r="28" spans="1:6" x14ac:dyDescent="0.2">
      <c r="A28" s="28" t="s">
        <v>235</v>
      </c>
      <c r="B28" s="28" t="s">
        <v>222</v>
      </c>
      <c r="C28" s="28">
        <v>4</v>
      </c>
      <c r="D28" s="46">
        <v>9000</v>
      </c>
      <c r="E28" s="47">
        <v>154000</v>
      </c>
      <c r="F28" s="48">
        <v>163000</v>
      </c>
    </row>
    <row r="29" spans="1:6" x14ac:dyDescent="0.2">
      <c r="A29" s="27" t="s">
        <v>223</v>
      </c>
      <c r="B29" s="28" t="s">
        <v>222</v>
      </c>
      <c r="C29" s="28">
        <v>3</v>
      </c>
      <c r="D29" s="46">
        <v>9000</v>
      </c>
      <c r="E29" s="47">
        <v>154000</v>
      </c>
      <c r="F29" s="48">
        <v>163000</v>
      </c>
    </row>
    <row r="30" spans="1:6" x14ac:dyDescent="0.2">
      <c r="A30" s="27" t="s">
        <v>224</v>
      </c>
      <c r="B30" s="28" t="s">
        <v>222</v>
      </c>
      <c r="C30" s="28">
        <v>3</v>
      </c>
      <c r="D30" s="46">
        <v>9000</v>
      </c>
      <c r="E30" s="47">
        <v>154000</v>
      </c>
      <c r="F30" s="48">
        <v>163000</v>
      </c>
    </row>
    <row r="31" spans="1:6" x14ac:dyDescent="0.2">
      <c r="A31" s="27" t="s">
        <v>225</v>
      </c>
      <c r="B31" s="28" t="s">
        <v>222</v>
      </c>
      <c r="C31" s="28">
        <v>3</v>
      </c>
      <c r="D31" s="46">
        <v>9000</v>
      </c>
      <c r="E31" s="47">
        <v>154000</v>
      </c>
      <c r="F31" s="48">
        <v>163000</v>
      </c>
    </row>
    <row r="32" spans="1:6" x14ac:dyDescent="0.2">
      <c r="A32" s="27" t="s">
        <v>226</v>
      </c>
      <c r="B32" s="28" t="s">
        <v>222</v>
      </c>
      <c r="C32" s="28">
        <v>6</v>
      </c>
      <c r="D32" s="46">
        <v>9000</v>
      </c>
      <c r="E32" s="47">
        <v>154000</v>
      </c>
      <c r="F32" s="48">
        <v>163000</v>
      </c>
    </row>
    <row r="33" spans="1:6" x14ac:dyDescent="0.2">
      <c r="A33" s="27" t="s">
        <v>227</v>
      </c>
      <c r="B33" s="28" t="s">
        <v>222</v>
      </c>
      <c r="C33" s="28">
        <v>9</v>
      </c>
      <c r="D33" s="46">
        <v>9000</v>
      </c>
      <c r="E33" s="47">
        <v>154000</v>
      </c>
      <c r="F33" s="48">
        <v>163000</v>
      </c>
    </row>
    <row r="34" spans="1:6" x14ac:dyDescent="0.2">
      <c r="A34" s="31" t="s">
        <v>236</v>
      </c>
      <c r="B34" s="31"/>
      <c r="C34" s="31">
        <f>SUM(C20:C33)</f>
        <v>80</v>
      </c>
      <c r="D34" s="32">
        <f>((C20*D20)+(C29*D29)+(C30*D30)+(C31*D31)+(C32*D32)+(C33*D33)+(C21*D21)+(C22*D22)+(C23*D23)+(C24*D24)+(C25*D25)+(C26*D26)+(C27*D27)+(D28*C28))/C34</f>
        <v>8914.7177499999998</v>
      </c>
      <c r="E34" s="33"/>
      <c r="F34" s="32">
        <f>((C20*F20)+(C29*F29)+(C30*F30)+(C31*F31)+(C32*F32)+(C33*F33)+(C21*F21)+(C22*F22)+(C23*F23)+(C24*F24)+(C25*F25)+(C26*F26)+(C27*F27)+(F28*C28))/C34</f>
        <v>162914.71775000001</v>
      </c>
    </row>
    <row r="35" spans="1:6" x14ac:dyDescent="0.2">
      <c r="A35" s="28"/>
      <c r="B35" s="28"/>
      <c r="C35" s="28"/>
      <c r="D35" s="34"/>
      <c r="E35" s="35"/>
      <c r="F35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</vt:lpstr>
      <vt:lpstr>District with Counties</vt:lpstr>
      <vt:lpstr>Appellate</vt:lpstr>
    </vt:vector>
  </TitlesOfParts>
  <Company>Texas Comptroller of Public Accounts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Courts User</cp:lastModifiedBy>
  <dcterms:created xsi:type="dcterms:W3CDTF">2013-10-21T18:55:03Z</dcterms:created>
  <dcterms:modified xsi:type="dcterms:W3CDTF">2016-01-25T16:32:01Z</dcterms:modified>
</cp:coreProperties>
</file>