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<sst xmlns="http://schemas.openxmlformats.org/spreadsheetml/2006/main" count="358" uniqueCount="137">
  <si>
    <t xml:space="preserve">Statutory County Courts </t>
  </si>
  <si>
    <t>Sentences Imposed in Criminal Cases</t>
  </si>
  <si>
    <t>MISDEMEANOR CASES</t>
  </si>
  <si>
    <t>FELONY CASES</t>
  </si>
  <si>
    <t xml:space="preserve">
LOCAL JAIL</t>
  </si>
  <si>
    <t xml:space="preserve">PROBATION/ COMMUNITY SUPERVISION 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</si>
  <si>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</si>
  <si>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</si>
  <si>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</si>
  <si>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</si>
  <si>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</si>
  <si>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</si>
  <si>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</si>
  <si>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</si>
  <si>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</si>
  <si>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>September 1, 2015 to August 31, 2016</t>
  </si>
  <si>
    <t>County_Name</t>
  </si>
  <si>
    <t>local_jail_Misdemeanor</t>
  </si>
  <si>
    <t>local_jail_Misdemeanor_percent</t>
  </si>
  <si>
    <t>comm_supp_Misdemeanor</t>
  </si>
  <si>
    <t>comm_supp_Misdemeanor_percent</t>
  </si>
  <si>
    <t>fine_only_Misdemeanor</t>
  </si>
  <si>
    <t>fine_only_Misdemeanor_percent</t>
  </si>
  <si>
    <t>other_Misdemeanor</t>
  </si>
  <si>
    <t>other_Misdemeanor_percent</t>
  </si>
  <si>
    <t>total_misdemeanor_cases_entered</t>
  </si>
  <si>
    <t>total_misdemeanor_cases_calculated</t>
  </si>
  <si>
    <t>prison_Felony</t>
  </si>
  <si>
    <t>prison_Felony_percent</t>
  </si>
  <si>
    <t>state_jail_Felony</t>
  </si>
  <si>
    <t>state_jail_Felony_percent</t>
  </si>
  <si>
    <t>local_jail_Felony</t>
  </si>
  <si>
    <t>local_jail_Felony_percent</t>
  </si>
  <si>
    <t>comm_supp_Felony</t>
  </si>
  <si>
    <t>comm_supp_Felony_percent</t>
  </si>
  <si>
    <t>shoc_prob_Felony</t>
  </si>
  <si>
    <t>shoc_prob_Felony_percent</t>
  </si>
  <si>
    <t>fine_only_Felony</t>
  </si>
  <si>
    <t>fine_only_Felony_percent</t>
  </si>
  <si>
    <t>other_Felony</t>
  </si>
  <si>
    <t>other_Felony_percent</t>
  </si>
  <si>
    <t>total_felony_cases_entered</t>
  </si>
  <si>
    <t>total_felony_cases_calculated</t>
  </si>
  <si>
    <t>felony_entered_matches_calculated</t>
  </si>
  <si>
    <t>Anderson</t>
  </si>
  <si>
    <t>NULL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</si>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</sst>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[$-409]dddd\,\ mmmm\ dd\,\ yyyy"/>
    <numFmt numFmtId="167" formatCode="[$-409]h:mm:ss\ AM/PM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wrapText="1" readingOrder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9" fontId="19" fillId="0" borderId="0" xfId="57" applyFont="1" applyAlignment="1">
      <alignment/>
    </xf>
    <xf numFmtId="0" fontId="19" fillId="0" borderId="0" xfId="0" applyFont="1" applyFill="1" applyAlignment="1">
      <alignment vertical="top"/>
    </xf>
    <xf numFmtId="165" fontId="20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9" fontId="19" fillId="0" borderId="0" xfId="0" applyNumberFormat="1" applyFont="1" applyFill="1" applyAlignment="1">
      <alignment vertical="top"/>
    </xf>
    <xf numFmtId="9" fontId="0" fillId="0" borderId="0" xfId="57" applyFont="1" applyAlignment="1">
      <alignment vertical="top"/>
    </xf>
    <xf numFmtId="9" fontId="19" fillId="0" borderId="0" xfId="57" applyFont="1" applyFill="1" applyAlignment="1">
      <alignment vertical="top"/>
    </xf>
    <xf numFmtId="0" fontId="1" fillId="0" borderId="0" xfId="0" applyFont="1" applyAlignment="1">
      <alignment vertical="top"/>
    </xf>
    <xf numFmtId="0" fontId="20" fillId="0" borderId="0" xfId="0" applyFont="1" applyFill="1" applyAlignment="1">
      <alignment vertical="top" wrapText="1" readingOrder="1"/>
    </xf>
    <xf numFmtId="3" fontId="20" fillId="0" borderId="0" xfId="0" applyNumberFormat="1" applyFont="1" applyFill="1" applyAlignment="1">
      <alignment vertical="top" wrapText="1" readingOrder="1"/>
    </xf>
    <xf numFmtId="9" fontId="20" fillId="0" borderId="0" xfId="57" applyFont="1" applyFill="1" applyAlignment="1">
      <alignment vertical="top" wrapText="1" readingOrder="1"/>
    </xf>
    <xf numFmtId="9" fontId="20" fillId="0" borderId="0" xfId="57" applyFont="1" applyFill="1" applyAlignment="1">
      <alignment vertical="top"/>
    </xf>
    <xf numFmtId="3" fontId="20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13" xfId="0" applyFont="1" applyBorder="1" applyAlignment="1">
      <alignment horizontal="center" wrapText="1" readingOrder="1"/>
    </xf>
    <xf numFmtId="0" fontId="20" fillId="0" borderId="14" xfId="0" applyFont="1" applyBorder="1" applyAlignment="1">
      <alignment horizontal="center" wrapText="1" readingOrder="1"/>
    </xf>
    <xf numFmtId="0" fontId="20" fillId="0" borderId="15" xfId="0" applyFont="1" applyBorder="1" applyAlignment="1">
      <alignment horizontal="center" wrapText="1" readingOrder="1"/>
    </xf>
    <xf numFmtId="0" fontId="20" fillId="0" borderId="16" xfId="0" applyFont="1" applyBorder="1" applyAlignment="1">
      <alignment horizontal="center" wrapText="1" readingOrder="1"/>
    </xf>
    <xf numFmtId="0" fontId="20" fillId="0" borderId="17" xfId="0" applyFont="1" applyBorder="1" applyAlignment="1">
      <alignment horizontal="center" wrapText="1" readingOrder="1"/>
    </xf>
    <xf numFmtId="0" fontId="20" fillId="0" borderId="18" xfId="0" applyFont="1" applyBorder="1" applyAlignment="1">
      <alignment horizontal="center" wrapText="1" readingOrder="1"/>
    </xf>
    <xf numFmtId="0" fontId="20" fillId="0" borderId="19" xfId="0" applyFont="1" applyBorder="1" applyAlignment="1">
      <alignment horizontal="center" wrapText="1" readingOrder="1"/>
    </xf>
    <xf numFmtId="0" fontId="20" fillId="0" borderId="2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Z106"/>
  <sheetViews>
    <sheetView showGridLines="0" tabSelected="1" showOutlineSymbols="0" zoomScalePageLayoutView="0" workbookViewId="0" topLeftCell="A1">
      <selection activeCell="B15" sqref="B15"/>
    </sheetView>
  </sheetViews>
  <sheetFormatPr defaultColWidth="6.8515625" defaultRowHeight="12.75" customHeight="1"/>
  <cols>
    <col min="1" max="1" width="3.421875" style="1" customWidth="1"/>
    <col min="2" max="2" width="12.140625" style="1" customWidth="1"/>
    <col min="3" max="3" width="9.28125" style="1" customWidth="1"/>
    <col min="4" max="4" width="8.8515625" style="1" customWidth="1"/>
    <col min="5" max="5" width="10.28125" style="1" customWidth="1"/>
    <col min="6" max="6" width="7.7109375" style="1" customWidth="1"/>
    <col min="7" max="7" width="9.28125" style="1" customWidth="1"/>
    <col min="8" max="8" width="9.00390625" style="1" customWidth="1"/>
    <col min="9" max="9" width="8.140625" style="1" customWidth="1"/>
    <col min="10" max="10" width="8.8515625" style="1" customWidth="1"/>
    <col min="11" max="11" width="0.9921875" style="1" customWidth="1"/>
    <col min="12" max="12" width="7.28125" style="1" customWidth="1"/>
    <col min="13" max="13" width="8.28125" style="1" customWidth="1"/>
    <col min="14" max="14" width="7.421875" style="1" customWidth="1"/>
    <col min="15" max="15" width="8.28125" style="1" customWidth="1"/>
    <col min="16" max="16" width="7.28125" style="1" customWidth="1"/>
    <col min="17" max="17" width="7.421875" style="1" customWidth="1"/>
    <col min="18" max="18" width="7.57421875" style="1" customWidth="1"/>
    <col min="19" max="19" width="8.8515625" style="1" customWidth="1"/>
    <col min="20" max="20" width="7.8515625" style="1" customWidth="1"/>
    <col min="21" max="22" width="7.28125" style="1" customWidth="1"/>
    <col min="23" max="23" width="8.8515625" style="1" customWidth="1"/>
    <col min="24" max="24" width="8.00390625" style="1" customWidth="1"/>
    <col min="25" max="25" width="8.28125" style="1" customWidth="1"/>
    <col min="26" max="16384" width="6.8515625" style="1" customWidth="1"/>
  </cols>
  <sheetData>
    <row r="1" ht="5.25" customHeight="1"/>
    <row r="2" spans="2:25" ht="21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ht="21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2:25" ht="18" customHeight="1">
      <c r="B4" s="20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ht="3" customHeight="1"/>
    <row r="7" spans="3:25" ht="16.5" customHeight="1">
      <c r="C7" s="21" t="s">
        <v>2</v>
      </c>
      <c r="D7" s="22"/>
      <c r="E7" s="22"/>
      <c r="F7" s="22"/>
      <c r="G7" s="22"/>
      <c r="H7" s="22"/>
      <c r="I7" s="22"/>
      <c r="J7" s="23"/>
      <c r="L7" s="21" t="s">
        <v>3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</row>
    <row r="8" spans="3:25" ht="12.75" customHeight="1">
      <c r="C8" s="24" t="s">
        <v>4</v>
      </c>
      <c r="D8" s="25"/>
      <c r="E8" s="24" t="s">
        <v>5</v>
      </c>
      <c r="F8" s="25"/>
      <c r="G8" s="24" t="s">
        <v>6</v>
      </c>
      <c r="H8" s="25"/>
      <c r="I8" s="24" t="s">
        <v>7</v>
      </c>
      <c r="J8" s="25"/>
      <c r="K8" s="2"/>
      <c r="L8" s="24" t="s">
        <v>8</v>
      </c>
      <c r="M8" s="25"/>
      <c r="N8" s="24" t="s">
        <v>9</v>
      </c>
      <c r="O8" s="25"/>
      <c r="P8" s="24" t="s">
        <v>4</v>
      </c>
      <c r="Q8" s="25"/>
      <c r="R8" s="24" t="s">
        <v>10</v>
      </c>
      <c r="S8" s="25"/>
      <c r="T8" s="24" t="s">
        <v>11</v>
      </c>
      <c r="U8" s="25"/>
      <c r="V8" s="24" t="s">
        <v>6</v>
      </c>
      <c r="W8" s="25"/>
      <c r="X8" s="24" t="s">
        <v>7</v>
      </c>
      <c r="Y8" s="25"/>
    </row>
    <row r="9" spans="3:25" ht="12.75">
      <c r="C9" s="26"/>
      <c r="D9" s="27"/>
      <c r="E9" s="26"/>
      <c r="F9" s="27"/>
      <c r="G9" s="26"/>
      <c r="H9" s="27"/>
      <c r="I9" s="26"/>
      <c r="J9" s="27"/>
      <c r="K9" s="2"/>
      <c r="L9" s="26"/>
      <c r="M9" s="27"/>
      <c r="N9" s="26"/>
      <c r="O9" s="27"/>
      <c r="P9" s="26"/>
      <c r="Q9" s="27"/>
      <c r="R9" s="26"/>
      <c r="S9" s="27"/>
      <c r="T9" s="26"/>
      <c r="U9" s="27"/>
      <c r="V9" s="26"/>
      <c r="W9" s="27"/>
      <c r="X9" s="26"/>
      <c r="Y9" s="27"/>
    </row>
    <row r="10" spans="3:25" ht="15" customHeight="1">
      <c r="C10" s="28"/>
      <c r="D10" s="29"/>
      <c r="E10" s="28"/>
      <c r="F10" s="29"/>
      <c r="G10" s="28"/>
      <c r="H10" s="29"/>
      <c r="I10" s="28"/>
      <c r="J10" s="29"/>
      <c r="K10" s="2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</row>
    <row r="11" spans="3:25" ht="12.75" customHeight="1" hidden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2.75" customHeight="1">
      <c r="B12" s="32" t="s">
        <v>12</v>
      </c>
      <c r="C12" s="30" t="s">
        <v>13</v>
      </c>
      <c r="D12" s="30" t="s">
        <v>14</v>
      </c>
      <c r="E12" s="30" t="s">
        <v>13</v>
      </c>
      <c r="F12" s="30" t="s">
        <v>14</v>
      </c>
      <c r="G12" s="30" t="s">
        <v>13</v>
      </c>
      <c r="H12" s="30" t="s">
        <v>14</v>
      </c>
      <c r="I12" s="30" t="s">
        <v>13</v>
      </c>
      <c r="J12" s="30" t="s">
        <v>14</v>
      </c>
      <c r="K12" s="2"/>
      <c r="L12" s="30" t="s">
        <v>13</v>
      </c>
      <c r="M12" s="30" t="s">
        <v>14</v>
      </c>
      <c r="N12" s="30" t="s">
        <v>13</v>
      </c>
      <c r="O12" s="30" t="s">
        <v>14</v>
      </c>
      <c r="P12" s="30" t="s">
        <v>13</v>
      </c>
      <c r="Q12" s="30" t="s">
        <v>14</v>
      </c>
      <c r="R12" s="30" t="s">
        <v>13</v>
      </c>
      <c r="S12" s="30" t="s">
        <v>14</v>
      </c>
      <c r="T12" s="30" t="s">
        <v>13</v>
      </c>
      <c r="U12" s="30" t="s">
        <v>14</v>
      </c>
      <c r="V12" s="30" t="s">
        <v>13</v>
      </c>
      <c r="W12" s="30" t="s">
        <v>14</v>
      </c>
      <c r="X12" s="30" t="s">
        <v>13</v>
      </c>
      <c r="Y12" s="30" t="s">
        <v>14</v>
      </c>
    </row>
    <row r="13" spans="2:25" ht="27" customHeight="1">
      <c r="B13" s="32"/>
      <c r="C13" s="31"/>
      <c r="D13" s="31"/>
      <c r="E13" s="31"/>
      <c r="F13" s="31"/>
      <c r="G13" s="31"/>
      <c r="H13" s="31"/>
      <c r="I13" s="31"/>
      <c r="J13" s="31"/>
      <c r="K13" s="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2.75" customHeight="1" hidden="1"/>
    <row r="15" spans="2:25" s="6" customFormat="1" ht="13.5" customHeight="1">
      <c r="B15" s="3" t="s">
        <v>44</v>
      </c>
      <c r="C15" s="4">
        <v>12</v>
      </c>
      <c r="D15" s="5">
        <v>0.03</v>
      </c>
      <c r="E15" s="4">
        <v>24</v>
      </c>
      <c r="F15" s="5">
        <v>0.07</v>
      </c>
      <c r="G15" s="4">
        <v>1</v>
      </c>
      <c r="H15" s="5">
        <v>0</v>
      </c>
      <c r="I15" s="4">
        <v>0</v>
      </c>
      <c r="J15" s="5">
        <v>0</v>
      </c>
      <c r="K15" s="3"/>
      <c r="L15" s="3">
        <v>0</v>
      </c>
      <c r="M15" s="5">
        <v>0</v>
      </c>
      <c r="N15" s="3">
        <v>0</v>
      </c>
      <c r="O15" s="5">
        <v>0</v>
      </c>
      <c r="P15" s="3">
        <v>0</v>
      </c>
      <c r="Q15" s="5">
        <v>0</v>
      </c>
      <c r="R15" s="3">
        <v>0</v>
      </c>
      <c r="S15" s="5">
        <v>0</v>
      </c>
      <c r="T15" s="3">
        <v>0</v>
      </c>
      <c r="U15" s="5">
        <v>0</v>
      </c>
      <c r="V15" s="3">
        <v>0</v>
      </c>
      <c r="W15" s="5">
        <v>0</v>
      </c>
      <c r="X15" s="3">
        <v>0</v>
      </c>
      <c r="Y15" s="5">
        <v>0</v>
      </c>
    </row>
    <row r="16" spans="2:25" s="6" customFormat="1" ht="13.5" customHeight="1">
      <c r="B16" s="3" t="s">
        <v>46</v>
      </c>
      <c r="C16" s="4">
        <v>0</v>
      </c>
      <c r="D16" s="5">
        <v>0</v>
      </c>
      <c r="E16" s="4">
        <v>585</v>
      </c>
      <c r="F16" s="5">
        <v>1.69</v>
      </c>
      <c r="G16" s="4">
        <v>0</v>
      </c>
      <c r="H16" s="5">
        <v>0</v>
      </c>
      <c r="I16" s="4">
        <v>567</v>
      </c>
      <c r="J16" s="5">
        <v>1.6300000000000001</v>
      </c>
      <c r="K16" s="3"/>
      <c r="L16" s="3"/>
      <c r="M16" s="5">
        <v>0</v>
      </c>
      <c r="N16" s="3"/>
      <c r="O16" s="5">
        <v>0</v>
      </c>
      <c r="P16" s="3"/>
      <c r="Q16" s="5">
        <v>0</v>
      </c>
      <c r="R16" s="3"/>
      <c r="S16" s="5">
        <v>0</v>
      </c>
      <c r="T16" s="3"/>
      <c r="U16" s="5">
        <v>0</v>
      </c>
      <c r="V16" s="3"/>
      <c r="W16" s="5">
        <v>0</v>
      </c>
      <c r="X16" s="3"/>
      <c r="Y16" s="5">
        <v>0</v>
      </c>
    </row>
    <row r="17" spans="2:25" s="6" customFormat="1" ht="13.5" customHeight="1">
      <c r="B17" s="3" t="s">
        <v>47</v>
      </c>
      <c r="C17" s="4">
        <v>288</v>
      </c>
      <c r="D17" s="5">
        <v>0.73</v>
      </c>
      <c r="E17" s="4">
        <v>48</v>
      </c>
      <c r="F17" s="5">
        <v>0.12</v>
      </c>
      <c r="G17" s="4">
        <v>1</v>
      </c>
      <c r="H17" s="5">
        <v>0</v>
      </c>
      <c r="I17" s="4">
        <v>0</v>
      </c>
      <c r="J17" s="5">
        <v>0</v>
      </c>
      <c r="K17" s="3"/>
      <c r="L17" s="3"/>
      <c r="M17" s="5">
        <v>0</v>
      </c>
      <c r="N17" s="3"/>
      <c r="O17" s="5">
        <v>0</v>
      </c>
      <c r="P17" s="3"/>
      <c r="Q17" s="5">
        <v>0</v>
      </c>
      <c r="R17" s="3"/>
      <c r="S17" s="5">
        <v>0</v>
      </c>
      <c r="T17" s="3"/>
      <c r="U17" s="5">
        <v>0</v>
      </c>
      <c r="V17" s="3"/>
      <c r="W17" s="5">
        <v>0</v>
      </c>
      <c r="X17" s="3"/>
      <c r="Y17" s="5">
        <v>0</v>
      </c>
    </row>
    <row r="18" spans="2:25" s="6" customFormat="1" ht="13.5" customHeight="1">
      <c r="B18" s="3" t="s">
        <v>48</v>
      </c>
      <c r="C18" s="4">
        <v>119</v>
      </c>
      <c r="D18" s="5">
        <v>0.52</v>
      </c>
      <c r="E18" s="4">
        <v>101</v>
      </c>
      <c r="F18" s="5">
        <v>0.44</v>
      </c>
      <c r="G18" s="4">
        <v>4</v>
      </c>
      <c r="H18" s="5">
        <v>0.02</v>
      </c>
      <c r="I18" s="4">
        <v>0</v>
      </c>
      <c r="J18" s="5">
        <v>0</v>
      </c>
      <c r="K18" s="3"/>
      <c r="L18" s="3">
        <v>0</v>
      </c>
      <c r="M18" s="5">
        <v>0</v>
      </c>
      <c r="N18" s="3">
        <v>0</v>
      </c>
      <c r="O18" s="5">
        <v>0</v>
      </c>
      <c r="P18" s="3">
        <v>0</v>
      </c>
      <c r="Q18" s="5">
        <v>0</v>
      </c>
      <c r="R18" s="3">
        <v>0</v>
      </c>
      <c r="S18" s="5">
        <v>0</v>
      </c>
      <c r="T18" s="3">
        <v>0</v>
      </c>
      <c r="U18" s="5">
        <v>0</v>
      </c>
      <c r="V18" s="3">
        <v>0</v>
      </c>
      <c r="W18" s="5">
        <v>0</v>
      </c>
      <c r="X18" s="3">
        <v>0</v>
      </c>
      <c r="Y18" s="5">
        <v>0</v>
      </c>
    </row>
    <row r="19" spans="2:25" s="6" customFormat="1" ht="13.5" customHeight="1">
      <c r="B19" s="3" t="s">
        <v>49</v>
      </c>
      <c r="C19" s="4">
        <v>273</v>
      </c>
      <c r="D19" s="5">
        <v>0.8200000000000001</v>
      </c>
      <c r="E19" s="4">
        <v>100</v>
      </c>
      <c r="F19" s="5">
        <v>0.3</v>
      </c>
      <c r="G19" s="4">
        <v>20</v>
      </c>
      <c r="H19" s="5">
        <v>0.06</v>
      </c>
      <c r="I19" s="4">
        <v>0</v>
      </c>
      <c r="J19" s="5">
        <v>0</v>
      </c>
      <c r="K19" s="3"/>
      <c r="L19" s="3"/>
      <c r="M19" s="5">
        <v>0</v>
      </c>
      <c r="N19" s="3"/>
      <c r="O19" s="5">
        <v>0</v>
      </c>
      <c r="P19" s="3"/>
      <c r="Q19" s="5">
        <v>0</v>
      </c>
      <c r="R19" s="3"/>
      <c r="S19" s="5">
        <v>0</v>
      </c>
      <c r="T19" s="3"/>
      <c r="U19" s="5">
        <v>0</v>
      </c>
      <c r="V19" s="3"/>
      <c r="W19" s="5">
        <v>0</v>
      </c>
      <c r="X19" s="3"/>
      <c r="Y19" s="5">
        <v>0</v>
      </c>
    </row>
    <row r="20" spans="2:25" s="6" customFormat="1" ht="13.5" customHeight="1">
      <c r="B20" s="3" t="s">
        <v>50</v>
      </c>
      <c r="C20" s="4">
        <v>259</v>
      </c>
      <c r="D20" s="5">
        <v>0.79</v>
      </c>
      <c r="E20" s="4">
        <v>21</v>
      </c>
      <c r="F20" s="5">
        <v>0.06</v>
      </c>
      <c r="G20" s="4">
        <v>0</v>
      </c>
      <c r="H20" s="5">
        <v>0</v>
      </c>
      <c r="I20" s="4">
        <v>37</v>
      </c>
      <c r="J20" s="5">
        <v>0.11</v>
      </c>
      <c r="K20" s="3"/>
      <c r="L20" s="3"/>
      <c r="M20" s="5">
        <v>0</v>
      </c>
      <c r="N20" s="3"/>
      <c r="O20" s="5">
        <v>0</v>
      </c>
      <c r="P20" s="3"/>
      <c r="Q20" s="5">
        <v>0</v>
      </c>
      <c r="R20" s="3"/>
      <c r="S20" s="5">
        <v>0</v>
      </c>
      <c r="T20" s="3"/>
      <c r="U20" s="5">
        <v>0</v>
      </c>
      <c r="V20" s="3"/>
      <c r="W20" s="5">
        <v>0</v>
      </c>
      <c r="X20" s="3"/>
      <c r="Y20" s="5">
        <v>0</v>
      </c>
    </row>
    <row r="21" spans="2:25" s="6" customFormat="1" ht="13.5" customHeight="1">
      <c r="B21" s="3" t="s">
        <v>51</v>
      </c>
      <c r="C21" s="4">
        <v>3748</v>
      </c>
      <c r="D21" s="5">
        <v>0.86</v>
      </c>
      <c r="E21" s="4">
        <v>306</v>
      </c>
      <c r="F21" s="5">
        <v>0.07</v>
      </c>
      <c r="G21" s="4">
        <v>0</v>
      </c>
      <c r="H21" s="5">
        <v>0</v>
      </c>
      <c r="I21" s="4">
        <v>318</v>
      </c>
      <c r="J21" s="5">
        <v>0.07</v>
      </c>
      <c r="K21" s="3"/>
      <c r="L21" s="3"/>
      <c r="M21" s="5">
        <v>0</v>
      </c>
      <c r="N21" s="3"/>
      <c r="O21" s="5">
        <v>0</v>
      </c>
      <c r="P21" s="3"/>
      <c r="Q21" s="5">
        <v>0</v>
      </c>
      <c r="R21" s="3"/>
      <c r="S21" s="5">
        <v>0</v>
      </c>
      <c r="T21" s="3"/>
      <c r="U21" s="5">
        <v>0</v>
      </c>
      <c r="V21" s="3"/>
      <c r="W21" s="5">
        <v>0</v>
      </c>
      <c r="X21" s="3"/>
      <c r="Y21" s="5">
        <v>0</v>
      </c>
    </row>
    <row r="22" spans="2:25" s="6" customFormat="1" ht="13.5" customHeight="1">
      <c r="B22" s="3" t="s">
        <v>52</v>
      </c>
      <c r="C22" s="4">
        <v>6229</v>
      </c>
      <c r="D22" s="5">
        <v>0.65</v>
      </c>
      <c r="E22" s="4">
        <v>3298</v>
      </c>
      <c r="F22" s="5">
        <v>0.35000000000000003</v>
      </c>
      <c r="G22" s="4">
        <v>27</v>
      </c>
      <c r="H22" s="5">
        <v>0</v>
      </c>
      <c r="I22" s="4">
        <v>2</v>
      </c>
      <c r="J22" s="5">
        <v>0</v>
      </c>
      <c r="K22" s="3"/>
      <c r="L22" s="3">
        <v>0</v>
      </c>
      <c r="M22" s="5">
        <v>0</v>
      </c>
      <c r="N22" s="3">
        <v>0</v>
      </c>
      <c r="O22" s="5">
        <v>0</v>
      </c>
      <c r="P22" s="3">
        <v>0</v>
      </c>
      <c r="Q22" s="5">
        <v>0</v>
      </c>
      <c r="R22" s="3">
        <v>0</v>
      </c>
      <c r="S22" s="5">
        <v>0</v>
      </c>
      <c r="T22" s="3">
        <v>0</v>
      </c>
      <c r="U22" s="5">
        <v>0</v>
      </c>
      <c r="V22" s="3">
        <v>0</v>
      </c>
      <c r="W22" s="5">
        <v>0</v>
      </c>
      <c r="X22" s="3">
        <v>0</v>
      </c>
      <c r="Y22" s="5">
        <v>0</v>
      </c>
    </row>
    <row r="23" spans="2:25" s="6" customFormat="1" ht="13.5" customHeight="1">
      <c r="B23" s="3" t="s">
        <v>53</v>
      </c>
      <c r="C23" s="4">
        <v>6</v>
      </c>
      <c r="D23" s="5">
        <v>0.04</v>
      </c>
      <c r="E23" s="4">
        <v>52</v>
      </c>
      <c r="F23" s="5">
        <v>0.34</v>
      </c>
      <c r="G23" s="4">
        <v>0</v>
      </c>
      <c r="H23" s="5">
        <v>0</v>
      </c>
      <c r="I23" s="4">
        <v>92</v>
      </c>
      <c r="J23" s="5">
        <v>0.61</v>
      </c>
      <c r="K23" s="3"/>
      <c r="L23" s="3">
        <v>0</v>
      </c>
      <c r="M23" s="5">
        <v>0</v>
      </c>
      <c r="N23" s="3">
        <v>0</v>
      </c>
      <c r="O23" s="5">
        <v>0</v>
      </c>
      <c r="P23" s="3">
        <v>0</v>
      </c>
      <c r="Q23" s="5">
        <v>0</v>
      </c>
      <c r="R23" s="3">
        <v>0</v>
      </c>
      <c r="S23" s="5">
        <v>0</v>
      </c>
      <c r="T23" s="3">
        <v>0</v>
      </c>
      <c r="U23" s="5">
        <v>0</v>
      </c>
      <c r="V23" s="3">
        <v>0</v>
      </c>
      <c r="W23" s="5">
        <v>0</v>
      </c>
      <c r="X23" s="3">
        <v>0</v>
      </c>
      <c r="Y23" s="5">
        <v>0</v>
      </c>
    </row>
    <row r="24" spans="2:25" s="6" customFormat="1" ht="13.5" customHeight="1">
      <c r="B24" s="3" t="s">
        <v>54</v>
      </c>
      <c r="C24" s="4">
        <v>990</v>
      </c>
      <c r="D24" s="5">
        <v>0.72</v>
      </c>
      <c r="E24" s="4">
        <v>497</v>
      </c>
      <c r="F24" s="5">
        <v>0.36</v>
      </c>
      <c r="G24" s="4">
        <v>19</v>
      </c>
      <c r="H24" s="5">
        <v>0.01</v>
      </c>
      <c r="I24" s="4">
        <v>0</v>
      </c>
      <c r="J24" s="5">
        <v>0</v>
      </c>
      <c r="K24" s="3"/>
      <c r="L24" s="3">
        <v>0</v>
      </c>
      <c r="M24" s="5">
        <v>0</v>
      </c>
      <c r="N24" s="3">
        <v>0</v>
      </c>
      <c r="O24" s="5">
        <v>0</v>
      </c>
      <c r="P24" s="3">
        <v>0</v>
      </c>
      <c r="Q24" s="5">
        <v>0</v>
      </c>
      <c r="R24" s="3">
        <v>0</v>
      </c>
      <c r="S24" s="5">
        <v>0</v>
      </c>
      <c r="T24" s="3">
        <v>0</v>
      </c>
      <c r="U24" s="5">
        <v>0</v>
      </c>
      <c r="V24" s="3">
        <v>0</v>
      </c>
      <c r="W24" s="5">
        <v>0</v>
      </c>
      <c r="X24" s="3">
        <v>0</v>
      </c>
      <c r="Y24" s="5">
        <v>0</v>
      </c>
    </row>
    <row r="25" spans="2:25" s="6" customFormat="1" ht="13.5" customHeight="1">
      <c r="B25" s="3" t="s">
        <v>55</v>
      </c>
      <c r="C25" s="4">
        <v>2490</v>
      </c>
      <c r="D25" s="5">
        <v>0.58</v>
      </c>
      <c r="E25" s="4">
        <v>1264</v>
      </c>
      <c r="F25" s="5">
        <v>0.29</v>
      </c>
      <c r="G25" s="4">
        <v>996</v>
      </c>
      <c r="H25" s="5">
        <v>0.23</v>
      </c>
      <c r="I25" s="4">
        <v>0</v>
      </c>
      <c r="J25" s="5">
        <v>0</v>
      </c>
      <c r="K25" s="3"/>
      <c r="L25" s="3"/>
      <c r="M25" s="5">
        <v>0</v>
      </c>
      <c r="N25" s="3"/>
      <c r="O25" s="5">
        <v>0</v>
      </c>
      <c r="P25" s="3"/>
      <c r="Q25" s="5">
        <v>0</v>
      </c>
      <c r="R25" s="3"/>
      <c r="S25" s="5">
        <v>0</v>
      </c>
      <c r="T25" s="3"/>
      <c r="U25" s="5">
        <v>0</v>
      </c>
      <c r="V25" s="3"/>
      <c r="W25" s="5">
        <v>0</v>
      </c>
      <c r="X25" s="3"/>
      <c r="Y25" s="5">
        <v>0</v>
      </c>
    </row>
    <row r="26" spans="2:25" s="6" customFormat="1" ht="13.5" customHeight="1">
      <c r="B26" s="3" t="s">
        <v>56</v>
      </c>
      <c r="C26" s="4">
        <v>2068</v>
      </c>
      <c r="D26" s="5">
        <v>1.02</v>
      </c>
      <c r="E26" s="4">
        <v>0</v>
      </c>
      <c r="F26" s="5">
        <v>0</v>
      </c>
      <c r="G26" s="4">
        <v>0</v>
      </c>
      <c r="H26" s="5">
        <v>0</v>
      </c>
      <c r="I26" s="4">
        <v>0</v>
      </c>
      <c r="J26" s="5">
        <v>0</v>
      </c>
      <c r="K26" s="3"/>
      <c r="L26" s="3">
        <v>0</v>
      </c>
      <c r="M26" s="5">
        <v>0</v>
      </c>
      <c r="N26" s="3">
        <v>0</v>
      </c>
      <c r="O26" s="5">
        <v>0</v>
      </c>
      <c r="P26" s="3">
        <v>0</v>
      </c>
      <c r="Q26" s="5">
        <v>0</v>
      </c>
      <c r="R26" s="3">
        <v>0</v>
      </c>
      <c r="S26" s="5">
        <v>0</v>
      </c>
      <c r="T26" s="3">
        <v>0</v>
      </c>
      <c r="U26" s="5">
        <v>0</v>
      </c>
      <c r="V26" s="3">
        <v>0</v>
      </c>
      <c r="W26" s="5">
        <v>0</v>
      </c>
      <c r="X26" s="3">
        <v>0</v>
      </c>
      <c r="Y26" s="5">
        <v>0</v>
      </c>
    </row>
    <row r="27" spans="2:25" s="6" customFormat="1" ht="13.5" customHeight="1">
      <c r="B27" s="3" t="s">
        <v>57</v>
      </c>
      <c r="C27" s="4">
        <v>13</v>
      </c>
      <c r="D27" s="5">
        <v>0.1</v>
      </c>
      <c r="E27" s="4">
        <v>51</v>
      </c>
      <c r="F27" s="5">
        <v>0.41000000000000003</v>
      </c>
      <c r="G27" s="4">
        <v>0</v>
      </c>
      <c r="H27" s="5">
        <v>0</v>
      </c>
      <c r="I27" s="4">
        <v>59</v>
      </c>
      <c r="J27" s="5">
        <v>0.47000000000000003</v>
      </c>
      <c r="K27" s="3"/>
      <c r="L27" s="3">
        <v>0</v>
      </c>
      <c r="M27" s="5">
        <v>0</v>
      </c>
      <c r="N27" s="3">
        <v>0</v>
      </c>
      <c r="O27" s="5">
        <v>0</v>
      </c>
      <c r="P27" s="3">
        <v>0</v>
      </c>
      <c r="Q27" s="5">
        <v>0</v>
      </c>
      <c r="R27" s="3">
        <v>0</v>
      </c>
      <c r="S27" s="5">
        <v>0</v>
      </c>
      <c r="T27" s="3">
        <v>0</v>
      </c>
      <c r="U27" s="5">
        <v>0</v>
      </c>
      <c r="V27" s="3">
        <v>0</v>
      </c>
      <c r="W27" s="5">
        <v>0</v>
      </c>
      <c r="X27" s="3">
        <v>0</v>
      </c>
      <c r="Y27" s="5">
        <v>0</v>
      </c>
    </row>
    <row r="28" spans="2:25" s="6" customFormat="1" ht="13.5" customHeight="1">
      <c r="B28" s="3" t="s">
        <v>58</v>
      </c>
      <c r="C28" s="4">
        <v>314</v>
      </c>
      <c r="D28" s="5">
        <v>0.81</v>
      </c>
      <c r="E28" s="4">
        <v>126</v>
      </c>
      <c r="F28" s="5">
        <v>0.32</v>
      </c>
      <c r="G28" s="4">
        <v>3</v>
      </c>
      <c r="H28" s="5">
        <v>0.01</v>
      </c>
      <c r="I28" s="4">
        <v>0</v>
      </c>
      <c r="J28" s="5">
        <v>0</v>
      </c>
      <c r="K28" s="3"/>
      <c r="L28" s="3"/>
      <c r="M28" s="5">
        <v>0</v>
      </c>
      <c r="N28" s="3"/>
      <c r="O28" s="5">
        <v>0</v>
      </c>
      <c r="P28" s="3"/>
      <c r="Q28" s="5">
        <v>0</v>
      </c>
      <c r="R28" s="3"/>
      <c r="S28" s="5">
        <v>0</v>
      </c>
      <c r="T28" s="3"/>
      <c r="U28" s="5">
        <v>0</v>
      </c>
      <c r="V28" s="3"/>
      <c r="W28" s="5">
        <v>0</v>
      </c>
      <c r="X28" s="3"/>
      <c r="Y28" s="5">
        <v>0</v>
      </c>
    </row>
    <row r="29" spans="2:25" s="6" customFormat="1" ht="13.5" customHeight="1">
      <c r="B29" s="3" t="s">
        <v>59</v>
      </c>
      <c r="C29" s="4">
        <v>315</v>
      </c>
      <c r="D29" s="5">
        <v>1</v>
      </c>
      <c r="E29" s="4">
        <v>543</v>
      </c>
      <c r="F29" s="5">
        <v>1.72</v>
      </c>
      <c r="G29" s="4">
        <v>0</v>
      </c>
      <c r="H29" s="5">
        <v>0</v>
      </c>
      <c r="I29" s="4">
        <v>458</v>
      </c>
      <c r="J29" s="5">
        <v>1.45</v>
      </c>
      <c r="K29" s="3"/>
      <c r="L29" s="3"/>
      <c r="M29" s="5">
        <v>0</v>
      </c>
      <c r="N29" s="3"/>
      <c r="O29" s="5">
        <v>0</v>
      </c>
      <c r="P29" s="3"/>
      <c r="Q29" s="5">
        <v>0</v>
      </c>
      <c r="R29" s="3"/>
      <c r="S29" s="5">
        <v>0</v>
      </c>
      <c r="T29" s="3"/>
      <c r="U29" s="5">
        <v>0</v>
      </c>
      <c r="V29" s="3"/>
      <c r="W29" s="5">
        <v>0</v>
      </c>
      <c r="X29" s="3"/>
      <c r="Y29" s="5">
        <v>0</v>
      </c>
    </row>
    <row r="30" spans="2:25" s="6" customFormat="1" ht="13.5" customHeight="1">
      <c r="B30" s="3" t="s">
        <v>60</v>
      </c>
      <c r="C30" s="4">
        <v>105</v>
      </c>
      <c r="D30" s="5">
        <v>0.68</v>
      </c>
      <c r="E30" s="4">
        <v>76</v>
      </c>
      <c r="F30" s="5">
        <v>0.49</v>
      </c>
      <c r="G30" s="4">
        <v>4</v>
      </c>
      <c r="H30" s="5">
        <v>0.03</v>
      </c>
      <c r="I30" s="4">
        <v>76</v>
      </c>
      <c r="J30" s="5">
        <v>0.49</v>
      </c>
      <c r="K30" s="3"/>
      <c r="L30" s="3"/>
      <c r="M30" s="5">
        <v>0</v>
      </c>
      <c r="N30" s="3"/>
      <c r="O30" s="5">
        <v>0</v>
      </c>
      <c r="P30" s="3"/>
      <c r="Q30" s="5">
        <v>0</v>
      </c>
      <c r="R30" s="3"/>
      <c r="S30" s="5">
        <v>0</v>
      </c>
      <c r="T30" s="3"/>
      <c r="U30" s="5">
        <v>0</v>
      </c>
      <c r="V30" s="3"/>
      <c r="W30" s="5">
        <v>0</v>
      </c>
      <c r="X30" s="3"/>
      <c r="Y30" s="5">
        <v>0</v>
      </c>
    </row>
    <row r="31" spans="2:25" s="6" customFormat="1" ht="13.5" customHeight="1">
      <c r="B31" s="3" t="s">
        <v>61</v>
      </c>
      <c r="C31" s="4">
        <v>1473</v>
      </c>
      <c r="D31" s="5">
        <v>0.93</v>
      </c>
      <c r="E31" s="4">
        <v>34</v>
      </c>
      <c r="F31" s="5">
        <v>0.02</v>
      </c>
      <c r="G31" s="4">
        <v>1</v>
      </c>
      <c r="H31" s="5">
        <v>0</v>
      </c>
      <c r="I31" s="4">
        <v>1</v>
      </c>
      <c r="J31" s="5">
        <v>0</v>
      </c>
      <c r="K31" s="3"/>
      <c r="L31" s="3"/>
      <c r="M31" s="5">
        <v>0</v>
      </c>
      <c r="N31" s="3"/>
      <c r="O31" s="5">
        <v>0</v>
      </c>
      <c r="P31" s="3"/>
      <c r="Q31" s="5">
        <v>0</v>
      </c>
      <c r="R31" s="3"/>
      <c r="S31" s="5">
        <v>0</v>
      </c>
      <c r="T31" s="3"/>
      <c r="U31" s="5">
        <v>0</v>
      </c>
      <c r="V31" s="3"/>
      <c r="W31" s="5">
        <v>0</v>
      </c>
      <c r="X31" s="3"/>
      <c r="Y31" s="5">
        <v>0</v>
      </c>
    </row>
    <row r="32" spans="2:25" s="6" customFormat="1" ht="13.5" customHeight="1">
      <c r="B32" s="3" t="s">
        <v>62</v>
      </c>
      <c r="C32" s="4">
        <v>76</v>
      </c>
      <c r="D32" s="5">
        <v>0.27</v>
      </c>
      <c r="E32" s="4">
        <v>60</v>
      </c>
      <c r="F32" s="5">
        <v>0.21</v>
      </c>
      <c r="G32" s="4">
        <v>31</v>
      </c>
      <c r="H32" s="5">
        <v>0.11</v>
      </c>
      <c r="I32" s="4">
        <v>0</v>
      </c>
      <c r="J32" s="5">
        <v>0</v>
      </c>
      <c r="K32" s="3"/>
      <c r="L32" s="3">
        <v>0</v>
      </c>
      <c r="M32" s="5">
        <v>0</v>
      </c>
      <c r="N32" s="3">
        <v>0</v>
      </c>
      <c r="O32" s="5">
        <v>0</v>
      </c>
      <c r="P32" s="3">
        <v>0</v>
      </c>
      <c r="Q32" s="5">
        <v>0</v>
      </c>
      <c r="R32" s="3">
        <v>0</v>
      </c>
      <c r="S32" s="5">
        <v>0</v>
      </c>
      <c r="T32" s="3">
        <v>0</v>
      </c>
      <c r="U32" s="5">
        <v>0</v>
      </c>
      <c r="V32" s="3">
        <v>0</v>
      </c>
      <c r="W32" s="5">
        <v>0</v>
      </c>
      <c r="X32" s="3">
        <v>0</v>
      </c>
      <c r="Y32" s="5">
        <v>0</v>
      </c>
    </row>
    <row r="33" spans="2:25" s="6" customFormat="1" ht="13.5" customHeight="1">
      <c r="B33" s="3" t="s">
        <v>63</v>
      </c>
      <c r="C33" s="4">
        <v>0</v>
      </c>
      <c r="D33" s="5">
        <v>0</v>
      </c>
      <c r="E33" s="4">
        <v>129</v>
      </c>
      <c r="F33" s="5">
        <v>0.35000000000000003</v>
      </c>
      <c r="G33" s="4">
        <v>0</v>
      </c>
      <c r="H33" s="5">
        <v>0</v>
      </c>
      <c r="I33" s="4">
        <v>242</v>
      </c>
      <c r="J33" s="5">
        <v>0.65</v>
      </c>
      <c r="K33" s="3"/>
      <c r="L33" s="3">
        <v>0</v>
      </c>
      <c r="M33" s="5">
        <v>0</v>
      </c>
      <c r="N33" s="3">
        <v>0</v>
      </c>
      <c r="O33" s="5">
        <v>0</v>
      </c>
      <c r="P33" s="3">
        <v>0</v>
      </c>
      <c r="Q33" s="5">
        <v>0</v>
      </c>
      <c r="R33" s="3">
        <v>0</v>
      </c>
      <c r="S33" s="5">
        <v>0</v>
      </c>
      <c r="T33" s="3">
        <v>0</v>
      </c>
      <c r="U33" s="5">
        <v>0</v>
      </c>
      <c r="V33" s="3">
        <v>0</v>
      </c>
      <c r="W33" s="5">
        <v>0</v>
      </c>
      <c r="X33" s="3">
        <v>1</v>
      </c>
      <c r="Y33" s="5">
        <v>1</v>
      </c>
    </row>
    <row r="34" spans="2:25" s="6" customFormat="1" ht="13.5" customHeight="1">
      <c r="B34" s="3" t="s">
        <v>64</v>
      </c>
      <c r="C34" s="4">
        <v>3066</v>
      </c>
      <c r="D34" s="5">
        <v>0.66</v>
      </c>
      <c r="E34" s="4">
        <v>4257</v>
      </c>
      <c r="F34" s="5">
        <v>0.91</v>
      </c>
      <c r="G34" s="4">
        <v>105</v>
      </c>
      <c r="H34" s="5">
        <v>0.02</v>
      </c>
      <c r="I34" s="4">
        <v>1</v>
      </c>
      <c r="J34" s="5">
        <v>0</v>
      </c>
      <c r="K34" s="3"/>
      <c r="L34" s="3"/>
      <c r="M34" s="5">
        <v>0</v>
      </c>
      <c r="N34" s="3"/>
      <c r="O34" s="5">
        <v>0</v>
      </c>
      <c r="P34" s="3"/>
      <c r="Q34" s="5">
        <v>0</v>
      </c>
      <c r="R34" s="3"/>
      <c r="S34" s="5">
        <v>0</v>
      </c>
      <c r="T34" s="3"/>
      <c r="U34" s="5">
        <v>0</v>
      </c>
      <c r="V34" s="3"/>
      <c r="W34" s="5">
        <v>0</v>
      </c>
      <c r="X34" s="3"/>
      <c r="Y34" s="5">
        <v>0</v>
      </c>
    </row>
    <row r="35" spans="2:25" s="6" customFormat="1" ht="13.5" customHeight="1">
      <c r="B35" s="3" t="s">
        <v>65</v>
      </c>
      <c r="C35" s="4">
        <v>468</v>
      </c>
      <c r="D35" s="5">
        <v>0.47000000000000003</v>
      </c>
      <c r="E35" s="4">
        <v>498</v>
      </c>
      <c r="F35" s="5">
        <v>0.5</v>
      </c>
      <c r="G35" s="4">
        <v>25</v>
      </c>
      <c r="H35" s="5">
        <v>0.03</v>
      </c>
      <c r="I35" s="4">
        <v>0</v>
      </c>
      <c r="J35" s="5">
        <v>0</v>
      </c>
      <c r="K35" s="3"/>
      <c r="L35" s="3"/>
      <c r="M35" s="5">
        <v>0</v>
      </c>
      <c r="N35" s="3"/>
      <c r="O35" s="5">
        <v>0</v>
      </c>
      <c r="P35" s="3"/>
      <c r="Q35" s="5">
        <v>0</v>
      </c>
      <c r="R35" s="3"/>
      <c r="S35" s="5">
        <v>0</v>
      </c>
      <c r="T35" s="3"/>
      <c r="U35" s="5">
        <v>0</v>
      </c>
      <c r="V35" s="3"/>
      <c r="W35" s="5">
        <v>0</v>
      </c>
      <c r="X35" s="3"/>
      <c r="Y35" s="5">
        <v>0</v>
      </c>
    </row>
    <row r="36" spans="2:25" s="6" customFormat="1" ht="13.5" customHeight="1">
      <c r="B36" s="3" t="s">
        <v>66</v>
      </c>
      <c r="C36" s="4">
        <v>540</v>
      </c>
      <c r="D36" s="5">
        <v>0.74</v>
      </c>
      <c r="E36" s="4">
        <v>158</v>
      </c>
      <c r="F36" s="5">
        <v>0.22</v>
      </c>
      <c r="G36" s="4">
        <v>29</v>
      </c>
      <c r="H36" s="5">
        <v>0.04</v>
      </c>
      <c r="I36" s="4">
        <v>0</v>
      </c>
      <c r="J36" s="5">
        <v>0</v>
      </c>
      <c r="K36" s="3"/>
      <c r="L36" s="3"/>
      <c r="M36" s="5">
        <v>0</v>
      </c>
      <c r="N36" s="3"/>
      <c r="O36" s="5">
        <v>0</v>
      </c>
      <c r="P36" s="3"/>
      <c r="Q36" s="5">
        <v>0</v>
      </c>
      <c r="R36" s="3"/>
      <c r="S36" s="5">
        <v>0</v>
      </c>
      <c r="T36" s="3"/>
      <c r="U36" s="5">
        <v>0</v>
      </c>
      <c r="V36" s="3"/>
      <c r="W36" s="5">
        <v>0</v>
      </c>
      <c r="X36" s="3"/>
      <c r="Y36" s="5">
        <v>0</v>
      </c>
    </row>
    <row r="37" spans="2:25" s="6" customFormat="1" ht="13.5" customHeight="1">
      <c r="B37" s="3" t="s">
        <v>67</v>
      </c>
      <c r="C37" s="4">
        <v>68</v>
      </c>
      <c r="D37" s="5">
        <v>0.27</v>
      </c>
      <c r="E37" s="4">
        <v>0</v>
      </c>
      <c r="F37" s="5">
        <v>0</v>
      </c>
      <c r="G37" s="4">
        <v>0</v>
      </c>
      <c r="H37" s="5">
        <v>0</v>
      </c>
      <c r="I37" s="4">
        <v>0</v>
      </c>
      <c r="J37" s="5">
        <v>0</v>
      </c>
      <c r="K37" s="3"/>
      <c r="L37" s="3">
        <v>0</v>
      </c>
      <c r="M37" s="5">
        <v>0</v>
      </c>
      <c r="N37" s="3">
        <v>0</v>
      </c>
      <c r="O37" s="5">
        <v>0</v>
      </c>
      <c r="P37" s="3">
        <v>0</v>
      </c>
      <c r="Q37" s="5">
        <v>0</v>
      </c>
      <c r="R37" s="3">
        <v>0</v>
      </c>
      <c r="S37" s="5">
        <v>0</v>
      </c>
      <c r="T37" s="3">
        <v>0</v>
      </c>
      <c r="U37" s="5">
        <v>0</v>
      </c>
      <c r="V37" s="3">
        <v>0</v>
      </c>
      <c r="W37" s="5">
        <v>0</v>
      </c>
      <c r="X37" s="3">
        <v>0</v>
      </c>
      <c r="Y37" s="5">
        <v>0</v>
      </c>
    </row>
    <row r="38" spans="2:25" s="6" customFormat="1" ht="13.5" customHeight="1">
      <c r="B38" s="3" t="s">
        <v>68</v>
      </c>
      <c r="C38" s="4">
        <v>13023</v>
      </c>
      <c r="D38" s="5">
        <v>0.71</v>
      </c>
      <c r="E38" s="4">
        <v>10715</v>
      </c>
      <c r="F38" s="5">
        <v>0.58</v>
      </c>
      <c r="G38" s="4">
        <v>2675</v>
      </c>
      <c r="H38" s="5">
        <v>0.15</v>
      </c>
      <c r="I38" s="4">
        <v>18</v>
      </c>
      <c r="J38" s="5">
        <v>0</v>
      </c>
      <c r="K38" s="3"/>
      <c r="L38" s="3">
        <v>0</v>
      </c>
      <c r="M38" s="5">
        <v>0</v>
      </c>
      <c r="N38" s="3">
        <v>0</v>
      </c>
      <c r="O38" s="5">
        <v>0</v>
      </c>
      <c r="P38" s="3">
        <v>0</v>
      </c>
      <c r="Q38" s="5">
        <v>0</v>
      </c>
      <c r="R38" s="3">
        <v>0</v>
      </c>
      <c r="S38" s="5">
        <v>0</v>
      </c>
      <c r="T38" s="3">
        <v>0</v>
      </c>
      <c r="U38" s="5">
        <v>0</v>
      </c>
      <c r="V38" s="3">
        <v>0</v>
      </c>
      <c r="W38" s="5">
        <v>0</v>
      </c>
      <c r="X38" s="3">
        <v>0</v>
      </c>
      <c r="Y38" s="5">
        <v>0</v>
      </c>
    </row>
    <row r="39" spans="2:25" s="6" customFormat="1" ht="13.5" customHeight="1">
      <c r="B39" s="3" t="s">
        <v>69</v>
      </c>
      <c r="C39" s="4">
        <v>2494</v>
      </c>
      <c r="D39" s="5">
        <v>0.71</v>
      </c>
      <c r="E39" s="4">
        <v>1047</v>
      </c>
      <c r="F39" s="5">
        <v>0.3</v>
      </c>
      <c r="G39" s="4">
        <v>0</v>
      </c>
      <c r="H39" s="5">
        <v>0</v>
      </c>
      <c r="I39" s="4">
        <v>0</v>
      </c>
      <c r="J39" s="5">
        <v>0</v>
      </c>
      <c r="K39" s="3"/>
      <c r="L39" s="3">
        <v>66</v>
      </c>
      <c r="M39" s="5">
        <v>0.46</v>
      </c>
      <c r="N39" s="3">
        <v>0</v>
      </c>
      <c r="O39" s="5">
        <v>0</v>
      </c>
      <c r="P39" s="3">
        <v>7</v>
      </c>
      <c r="Q39" s="5">
        <v>0.05</v>
      </c>
      <c r="R39" s="3">
        <v>69</v>
      </c>
      <c r="S39" s="5">
        <v>0.48</v>
      </c>
      <c r="T39" s="3">
        <v>0</v>
      </c>
      <c r="U39" s="5">
        <v>0</v>
      </c>
      <c r="V39" s="3">
        <v>0</v>
      </c>
      <c r="W39" s="5">
        <v>0</v>
      </c>
      <c r="X39" s="3">
        <v>0</v>
      </c>
      <c r="Y39" s="5">
        <v>0</v>
      </c>
    </row>
    <row r="40" spans="2:25" s="6" customFormat="1" ht="13.5" customHeight="1">
      <c r="B40" s="3" t="s">
        <v>70</v>
      </c>
      <c r="C40" s="4">
        <v>1457</v>
      </c>
      <c r="D40" s="5">
        <v>0.6900000000000001</v>
      </c>
      <c r="E40" s="4">
        <v>555</v>
      </c>
      <c r="F40" s="5">
        <v>0.26</v>
      </c>
      <c r="G40" s="4">
        <v>26</v>
      </c>
      <c r="H40" s="5">
        <v>0.01</v>
      </c>
      <c r="I40" s="4">
        <v>0</v>
      </c>
      <c r="J40" s="5">
        <v>0</v>
      </c>
      <c r="K40" s="3"/>
      <c r="L40" s="3">
        <v>0</v>
      </c>
      <c r="M40" s="5">
        <v>0</v>
      </c>
      <c r="N40" s="3">
        <v>0</v>
      </c>
      <c r="O40" s="5">
        <v>0</v>
      </c>
      <c r="P40" s="3">
        <v>0</v>
      </c>
      <c r="Q40" s="5">
        <v>0</v>
      </c>
      <c r="R40" s="3">
        <v>0</v>
      </c>
      <c r="S40" s="5">
        <v>0</v>
      </c>
      <c r="T40" s="3">
        <v>0</v>
      </c>
      <c r="U40" s="5">
        <v>0</v>
      </c>
      <c r="V40" s="3">
        <v>0</v>
      </c>
      <c r="W40" s="5">
        <v>0</v>
      </c>
      <c r="X40" s="3">
        <v>0</v>
      </c>
      <c r="Y40" s="5">
        <v>0</v>
      </c>
    </row>
    <row r="41" spans="2:25" s="6" customFormat="1" ht="13.5" customHeight="1">
      <c r="B41" s="3" t="s">
        <v>71</v>
      </c>
      <c r="C41" s="4">
        <v>3519</v>
      </c>
      <c r="D41" s="5">
        <v>0.61</v>
      </c>
      <c r="E41" s="4">
        <v>1720</v>
      </c>
      <c r="F41" s="5">
        <v>0.3</v>
      </c>
      <c r="G41" s="4">
        <v>500</v>
      </c>
      <c r="H41" s="5">
        <v>0.09</v>
      </c>
      <c r="I41" s="4">
        <v>4</v>
      </c>
      <c r="J41" s="5">
        <v>0</v>
      </c>
      <c r="K41" s="3"/>
      <c r="L41" s="3"/>
      <c r="M41" s="5">
        <v>0</v>
      </c>
      <c r="N41" s="3"/>
      <c r="O41" s="5">
        <v>0</v>
      </c>
      <c r="P41" s="3"/>
      <c r="Q41" s="5">
        <v>0</v>
      </c>
      <c r="R41" s="3"/>
      <c r="S41" s="5">
        <v>0</v>
      </c>
      <c r="T41" s="3"/>
      <c r="U41" s="5">
        <v>0</v>
      </c>
      <c r="V41" s="3"/>
      <c r="W41" s="5">
        <v>0</v>
      </c>
      <c r="X41" s="3"/>
      <c r="Y41" s="5">
        <v>0</v>
      </c>
    </row>
    <row r="42" spans="2:25" s="6" customFormat="1" ht="13.5" customHeight="1">
      <c r="B42" s="3" t="s">
        <v>72</v>
      </c>
      <c r="C42" s="4">
        <v>992</v>
      </c>
      <c r="D42" s="5">
        <v>0.68</v>
      </c>
      <c r="E42" s="4">
        <v>450</v>
      </c>
      <c r="F42" s="5">
        <v>0.31</v>
      </c>
      <c r="G42" s="4">
        <v>9</v>
      </c>
      <c r="H42" s="5">
        <v>0.01</v>
      </c>
      <c r="I42" s="4">
        <v>0</v>
      </c>
      <c r="J42" s="5">
        <v>0</v>
      </c>
      <c r="K42" s="3"/>
      <c r="L42" s="3">
        <v>0</v>
      </c>
      <c r="M42" s="5">
        <v>0</v>
      </c>
      <c r="N42" s="3">
        <v>0</v>
      </c>
      <c r="O42" s="5">
        <v>0</v>
      </c>
      <c r="P42" s="3">
        <v>0</v>
      </c>
      <c r="Q42" s="5">
        <v>0</v>
      </c>
      <c r="R42" s="3">
        <v>0</v>
      </c>
      <c r="S42" s="5">
        <v>0</v>
      </c>
      <c r="T42" s="3">
        <v>0</v>
      </c>
      <c r="U42" s="5">
        <v>0</v>
      </c>
      <c r="V42" s="3">
        <v>0</v>
      </c>
      <c r="W42" s="5">
        <v>0</v>
      </c>
      <c r="X42" s="3">
        <v>0</v>
      </c>
      <c r="Y42" s="5">
        <v>0</v>
      </c>
    </row>
    <row r="43" spans="2:25" s="6" customFormat="1" ht="13.5" customHeight="1">
      <c r="B43" s="3" t="s">
        <v>73</v>
      </c>
      <c r="C43" s="4">
        <v>142</v>
      </c>
      <c r="D43" s="5">
        <v>0.36</v>
      </c>
      <c r="E43" s="4">
        <v>246</v>
      </c>
      <c r="F43" s="5">
        <v>0.62</v>
      </c>
      <c r="G43" s="4">
        <v>12</v>
      </c>
      <c r="H43" s="5">
        <v>0.03</v>
      </c>
      <c r="I43" s="4">
        <v>0</v>
      </c>
      <c r="J43" s="5">
        <v>0</v>
      </c>
      <c r="K43" s="3"/>
      <c r="L43" s="3">
        <v>0</v>
      </c>
      <c r="M43" s="5">
        <v>0</v>
      </c>
      <c r="N43" s="3">
        <v>0</v>
      </c>
      <c r="O43" s="5">
        <v>0</v>
      </c>
      <c r="P43" s="3">
        <v>0</v>
      </c>
      <c r="Q43" s="5">
        <v>0</v>
      </c>
      <c r="R43" s="3">
        <v>0</v>
      </c>
      <c r="S43" s="5">
        <v>0</v>
      </c>
      <c r="T43" s="3">
        <v>0</v>
      </c>
      <c r="U43" s="5">
        <v>0</v>
      </c>
      <c r="V43" s="3">
        <v>0</v>
      </c>
      <c r="W43" s="5">
        <v>0</v>
      </c>
      <c r="X43" s="3">
        <v>0</v>
      </c>
      <c r="Y43" s="5">
        <v>0</v>
      </c>
    </row>
    <row r="44" spans="2:25" s="6" customFormat="1" ht="13.5" customHeight="1">
      <c r="B44" s="3" t="s">
        <v>74</v>
      </c>
      <c r="C44" s="4">
        <v>241</v>
      </c>
      <c r="D44" s="5">
        <v>0.74</v>
      </c>
      <c r="E44" s="4">
        <v>81</v>
      </c>
      <c r="F44" s="5">
        <v>0.25</v>
      </c>
      <c r="G44" s="4">
        <v>4</v>
      </c>
      <c r="H44" s="5">
        <v>0.01</v>
      </c>
      <c r="I44" s="4">
        <v>0</v>
      </c>
      <c r="J44" s="5">
        <v>0</v>
      </c>
      <c r="K44" s="3"/>
      <c r="L44" s="3"/>
      <c r="M44" s="5">
        <v>0</v>
      </c>
      <c r="N44" s="3"/>
      <c r="O44" s="5">
        <v>0</v>
      </c>
      <c r="P44" s="3"/>
      <c r="Q44" s="5">
        <v>0</v>
      </c>
      <c r="R44" s="3"/>
      <c r="S44" s="5">
        <v>0</v>
      </c>
      <c r="T44" s="3"/>
      <c r="U44" s="5">
        <v>0</v>
      </c>
      <c r="V44" s="3"/>
      <c r="W44" s="5">
        <v>0</v>
      </c>
      <c r="X44" s="3"/>
      <c r="Y44" s="5">
        <v>0</v>
      </c>
    </row>
    <row r="45" spans="2:25" s="6" customFormat="1" ht="13.5" customHeight="1">
      <c r="B45" s="3" t="s">
        <v>75</v>
      </c>
      <c r="C45" s="4">
        <v>0</v>
      </c>
      <c r="D45" s="5">
        <v>0</v>
      </c>
      <c r="E45" s="4">
        <v>0</v>
      </c>
      <c r="F45" s="5">
        <v>0</v>
      </c>
      <c r="G45" s="4">
        <v>0</v>
      </c>
      <c r="H45" s="5">
        <v>0</v>
      </c>
      <c r="I45" s="4">
        <v>0</v>
      </c>
      <c r="J45" s="5">
        <v>0</v>
      </c>
      <c r="K45" s="3"/>
      <c r="L45" s="3">
        <v>0</v>
      </c>
      <c r="M45" s="5">
        <v>0</v>
      </c>
      <c r="N45" s="3">
        <v>0</v>
      </c>
      <c r="O45" s="5">
        <v>0</v>
      </c>
      <c r="P45" s="3">
        <v>0</v>
      </c>
      <c r="Q45" s="5">
        <v>0</v>
      </c>
      <c r="R45" s="3">
        <v>0</v>
      </c>
      <c r="S45" s="5">
        <v>0</v>
      </c>
      <c r="T45" s="3">
        <v>0</v>
      </c>
      <c r="U45" s="5">
        <v>0</v>
      </c>
      <c r="V45" s="3">
        <v>0</v>
      </c>
      <c r="W45" s="5">
        <v>0</v>
      </c>
      <c r="X45" s="3">
        <v>0</v>
      </c>
      <c r="Y45" s="5">
        <v>0</v>
      </c>
    </row>
    <row r="46" spans="2:25" s="6" customFormat="1" ht="13.5" customHeight="1">
      <c r="B46" s="3" t="s">
        <v>76</v>
      </c>
      <c r="C46" s="4">
        <v>1484</v>
      </c>
      <c r="D46" s="5">
        <v>0.52</v>
      </c>
      <c r="E46" s="4">
        <v>477</v>
      </c>
      <c r="F46" s="5">
        <v>0.17</v>
      </c>
      <c r="G46" s="4">
        <v>959</v>
      </c>
      <c r="H46" s="5">
        <v>0.34</v>
      </c>
      <c r="I46" s="4">
        <v>21</v>
      </c>
      <c r="J46" s="5">
        <v>0.01</v>
      </c>
      <c r="K46" s="3"/>
      <c r="L46" s="3"/>
      <c r="M46" s="5">
        <v>0</v>
      </c>
      <c r="N46" s="3"/>
      <c r="O46" s="5">
        <v>0</v>
      </c>
      <c r="P46" s="3"/>
      <c r="Q46" s="5">
        <v>0</v>
      </c>
      <c r="R46" s="3"/>
      <c r="S46" s="5">
        <v>0</v>
      </c>
      <c r="T46" s="3"/>
      <c r="U46" s="5">
        <v>0</v>
      </c>
      <c r="V46" s="3"/>
      <c r="W46" s="5">
        <v>0</v>
      </c>
      <c r="X46" s="3"/>
      <c r="Y46" s="5">
        <v>0</v>
      </c>
    </row>
    <row r="47" spans="2:25" s="6" customFormat="1" ht="13.5" customHeight="1">
      <c r="B47" s="3" t="s">
        <v>77</v>
      </c>
      <c r="C47" s="4">
        <v>2216</v>
      </c>
      <c r="D47" s="5">
        <v>0.67</v>
      </c>
      <c r="E47" s="4">
        <v>16</v>
      </c>
      <c r="F47" s="5">
        <v>0</v>
      </c>
      <c r="G47" s="4">
        <v>1088</v>
      </c>
      <c r="H47" s="5">
        <v>0.33</v>
      </c>
      <c r="I47" s="4">
        <v>1</v>
      </c>
      <c r="J47" s="5">
        <v>0</v>
      </c>
      <c r="K47" s="3"/>
      <c r="L47" s="3"/>
      <c r="M47" s="5">
        <v>0</v>
      </c>
      <c r="N47" s="3"/>
      <c r="O47" s="5">
        <v>0</v>
      </c>
      <c r="P47" s="3"/>
      <c r="Q47" s="5">
        <v>0</v>
      </c>
      <c r="R47" s="3"/>
      <c r="S47" s="5">
        <v>0</v>
      </c>
      <c r="T47" s="3"/>
      <c r="U47" s="5">
        <v>0</v>
      </c>
      <c r="V47" s="3"/>
      <c r="W47" s="5">
        <v>0</v>
      </c>
      <c r="X47" s="3"/>
      <c r="Y47" s="5">
        <v>0</v>
      </c>
    </row>
    <row r="48" spans="2:25" s="6" customFormat="1" ht="13.5" customHeight="1">
      <c r="B48" s="3" t="s">
        <v>78</v>
      </c>
      <c r="C48" s="4">
        <v>1777</v>
      </c>
      <c r="D48" s="5">
        <v>0.74</v>
      </c>
      <c r="E48" s="4">
        <v>605</v>
      </c>
      <c r="F48" s="5">
        <v>0.25</v>
      </c>
      <c r="G48" s="4">
        <v>116</v>
      </c>
      <c r="H48" s="5">
        <v>0.05</v>
      </c>
      <c r="I48" s="4">
        <v>0</v>
      </c>
      <c r="J48" s="5">
        <v>0</v>
      </c>
      <c r="K48" s="3"/>
      <c r="L48" s="3"/>
      <c r="M48" s="5">
        <v>0</v>
      </c>
      <c r="N48" s="3"/>
      <c r="O48" s="5">
        <v>0</v>
      </c>
      <c r="P48" s="3"/>
      <c r="Q48" s="5">
        <v>0</v>
      </c>
      <c r="R48" s="3"/>
      <c r="S48" s="5">
        <v>0</v>
      </c>
      <c r="T48" s="3"/>
      <c r="U48" s="5">
        <v>0</v>
      </c>
      <c r="V48" s="3"/>
      <c r="W48" s="5">
        <v>0</v>
      </c>
      <c r="X48" s="3"/>
      <c r="Y48" s="5">
        <v>0</v>
      </c>
    </row>
    <row r="49" spans="2:25" s="6" customFormat="1" ht="13.5" customHeight="1">
      <c r="B49" s="3" t="s">
        <v>79</v>
      </c>
      <c r="C49" s="4">
        <v>1076</v>
      </c>
      <c r="D49" s="5">
        <v>0.63</v>
      </c>
      <c r="E49" s="4">
        <v>648</v>
      </c>
      <c r="F49" s="5">
        <v>0.38</v>
      </c>
      <c r="G49" s="4">
        <v>78</v>
      </c>
      <c r="H49" s="5">
        <v>0.05</v>
      </c>
      <c r="I49" s="4">
        <v>3</v>
      </c>
      <c r="J49" s="5">
        <v>0</v>
      </c>
      <c r="K49" s="3"/>
      <c r="L49" s="3"/>
      <c r="M49" s="5">
        <v>0</v>
      </c>
      <c r="N49" s="3"/>
      <c r="O49" s="5">
        <v>0</v>
      </c>
      <c r="P49" s="3"/>
      <c r="Q49" s="5">
        <v>0</v>
      </c>
      <c r="R49" s="3"/>
      <c r="S49" s="5">
        <v>0</v>
      </c>
      <c r="T49" s="3"/>
      <c r="U49" s="5">
        <v>0</v>
      </c>
      <c r="V49" s="3"/>
      <c r="W49" s="5">
        <v>0</v>
      </c>
      <c r="X49" s="3"/>
      <c r="Y49" s="5">
        <v>0</v>
      </c>
    </row>
    <row r="50" spans="2:25" s="6" customFormat="1" ht="13.5" customHeight="1">
      <c r="B50" s="3" t="s">
        <v>80</v>
      </c>
      <c r="C50" s="4">
        <v>601</v>
      </c>
      <c r="D50" s="5">
        <v>0.79</v>
      </c>
      <c r="E50" s="4">
        <v>106</v>
      </c>
      <c r="F50" s="5">
        <v>0.14</v>
      </c>
      <c r="G50" s="4">
        <v>51</v>
      </c>
      <c r="H50" s="5">
        <v>0.07</v>
      </c>
      <c r="I50" s="4">
        <v>0</v>
      </c>
      <c r="J50" s="5">
        <v>0</v>
      </c>
      <c r="K50" s="3"/>
      <c r="L50" s="3"/>
      <c r="M50" s="5">
        <v>0</v>
      </c>
      <c r="N50" s="3"/>
      <c r="O50" s="5">
        <v>0</v>
      </c>
      <c r="P50" s="3"/>
      <c r="Q50" s="5">
        <v>0</v>
      </c>
      <c r="R50" s="3"/>
      <c r="S50" s="5">
        <v>0</v>
      </c>
      <c r="T50" s="3"/>
      <c r="U50" s="5">
        <v>0</v>
      </c>
      <c r="V50" s="3"/>
      <c r="W50" s="5">
        <v>0</v>
      </c>
      <c r="X50" s="3"/>
      <c r="Y50" s="5">
        <v>0</v>
      </c>
    </row>
    <row r="51" spans="2:25" s="6" customFormat="1" ht="13.5" customHeight="1">
      <c r="B51" s="3" t="s">
        <v>81</v>
      </c>
      <c r="C51" s="4">
        <v>32200</v>
      </c>
      <c r="D51" s="5">
        <v>0.89</v>
      </c>
      <c r="E51" s="4">
        <v>3718</v>
      </c>
      <c r="F51" s="5">
        <v>0.1</v>
      </c>
      <c r="G51" s="4">
        <v>67</v>
      </c>
      <c r="H51" s="5">
        <v>0</v>
      </c>
      <c r="I51" s="4">
        <v>0</v>
      </c>
      <c r="J51" s="5">
        <v>0</v>
      </c>
      <c r="K51" s="3"/>
      <c r="L51" s="3">
        <v>0</v>
      </c>
      <c r="M51" s="5">
        <v>0</v>
      </c>
      <c r="N51" s="3">
        <v>0</v>
      </c>
      <c r="O51" s="5">
        <v>0</v>
      </c>
      <c r="P51" s="3">
        <v>0</v>
      </c>
      <c r="Q51" s="5">
        <v>0</v>
      </c>
      <c r="R51" s="3">
        <v>0</v>
      </c>
      <c r="S51" s="5">
        <v>0</v>
      </c>
      <c r="T51" s="3">
        <v>0</v>
      </c>
      <c r="U51" s="5">
        <v>0</v>
      </c>
      <c r="V51" s="3">
        <v>0</v>
      </c>
      <c r="W51" s="5">
        <v>0</v>
      </c>
      <c r="X51" s="3">
        <v>0</v>
      </c>
      <c r="Y51" s="5">
        <v>0</v>
      </c>
    </row>
    <row r="52" spans="2:25" s="6" customFormat="1" ht="13.5" customHeight="1">
      <c r="B52" s="3" t="s">
        <v>82</v>
      </c>
      <c r="C52" s="4">
        <v>300</v>
      </c>
      <c r="D52" s="5">
        <v>0.67</v>
      </c>
      <c r="E52" s="4">
        <v>389</v>
      </c>
      <c r="F52" s="5">
        <v>0.87</v>
      </c>
      <c r="G52" s="4">
        <v>0</v>
      </c>
      <c r="H52" s="5">
        <v>0</v>
      </c>
      <c r="I52" s="4">
        <v>0</v>
      </c>
      <c r="J52" s="5">
        <v>0</v>
      </c>
      <c r="K52" s="3"/>
      <c r="L52" s="3"/>
      <c r="M52" s="5">
        <v>0</v>
      </c>
      <c r="N52" s="3"/>
      <c r="O52" s="5">
        <v>0</v>
      </c>
      <c r="P52" s="3"/>
      <c r="Q52" s="5">
        <v>0</v>
      </c>
      <c r="R52" s="3"/>
      <c r="S52" s="5">
        <v>0</v>
      </c>
      <c r="T52" s="3"/>
      <c r="U52" s="5">
        <v>0</v>
      </c>
      <c r="V52" s="3"/>
      <c r="W52" s="5">
        <v>0</v>
      </c>
      <c r="X52" s="3"/>
      <c r="Y52" s="5">
        <v>0</v>
      </c>
    </row>
    <row r="53" spans="2:25" s="6" customFormat="1" ht="13.5" customHeight="1">
      <c r="B53" s="3" t="s">
        <v>83</v>
      </c>
      <c r="C53" s="4">
        <v>1122</v>
      </c>
      <c r="D53" s="5">
        <v>0.78</v>
      </c>
      <c r="E53" s="4">
        <v>310</v>
      </c>
      <c r="F53" s="5">
        <v>0.22</v>
      </c>
      <c r="G53" s="4">
        <v>5</v>
      </c>
      <c r="H53" s="5">
        <v>0</v>
      </c>
      <c r="I53" s="4">
        <v>0</v>
      </c>
      <c r="J53" s="5">
        <v>0</v>
      </c>
      <c r="K53" s="3"/>
      <c r="L53" s="3">
        <v>0</v>
      </c>
      <c r="M53" s="5">
        <v>0</v>
      </c>
      <c r="N53" s="3">
        <v>0</v>
      </c>
      <c r="O53" s="5">
        <v>0</v>
      </c>
      <c r="P53" s="3">
        <v>0</v>
      </c>
      <c r="Q53" s="5">
        <v>0</v>
      </c>
      <c r="R53" s="3">
        <v>0</v>
      </c>
      <c r="S53" s="5">
        <v>0</v>
      </c>
      <c r="T53" s="3">
        <v>0</v>
      </c>
      <c r="U53" s="5">
        <v>0</v>
      </c>
      <c r="V53" s="3">
        <v>0</v>
      </c>
      <c r="W53" s="5">
        <v>0</v>
      </c>
      <c r="X53" s="3">
        <v>0</v>
      </c>
      <c r="Y53" s="5">
        <v>0</v>
      </c>
    </row>
    <row r="54" spans="2:25" s="6" customFormat="1" ht="13.5" customHeight="1">
      <c r="B54" s="3" t="s">
        <v>84</v>
      </c>
      <c r="C54" s="4">
        <v>340</v>
      </c>
      <c r="D54" s="5">
        <v>0.59</v>
      </c>
      <c r="E54" s="4">
        <v>208</v>
      </c>
      <c r="F54" s="5">
        <v>0.36</v>
      </c>
      <c r="G54" s="4">
        <v>1</v>
      </c>
      <c r="H54" s="5">
        <v>0</v>
      </c>
      <c r="I54" s="4">
        <v>116</v>
      </c>
      <c r="J54" s="5">
        <v>0.2</v>
      </c>
      <c r="K54" s="3"/>
      <c r="L54" s="3"/>
      <c r="M54" s="5">
        <v>0</v>
      </c>
      <c r="N54" s="3"/>
      <c r="O54" s="5">
        <v>0</v>
      </c>
      <c r="P54" s="3"/>
      <c r="Q54" s="5">
        <v>0</v>
      </c>
      <c r="R54" s="3"/>
      <c r="S54" s="5">
        <v>0</v>
      </c>
      <c r="T54" s="3"/>
      <c r="U54" s="5">
        <v>0</v>
      </c>
      <c r="V54" s="3"/>
      <c r="W54" s="5">
        <v>0</v>
      </c>
      <c r="X54" s="3"/>
      <c r="Y54" s="5">
        <v>0</v>
      </c>
    </row>
    <row r="55" spans="2:25" s="6" customFormat="1" ht="13.5" customHeight="1">
      <c r="B55" s="3" t="s">
        <v>85</v>
      </c>
      <c r="C55" s="4">
        <v>3277</v>
      </c>
      <c r="D55" s="5">
        <v>0.56</v>
      </c>
      <c r="E55" s="4">
        <v>2539</v>
      </c>
      <c r="F55" s="5">
        <v>0.43</v>
      </c>
      <c r="G55" s="4">
        <v>12</v>
      </c>
      <c r="H55" s="5">
        <v>0</v>
      </c>
      <c r="I55" s="4">
        <v>6</v>
      </c>
      <c r="J55" s="5">
        <v>0</v>
      </c>
      <c r="K55" s="3"/>
      <c r="L55" s="3"/>
      <c r="M55" s="5">
        <v>0</v>
      </c>
      <c r="N55" s="3"/>
      <c r="O55" s="5">
        <v>0</v>
      </c>
      <c r="P55" s="3"/>
      <c r="Q55" s="5">
        <v>0</v>
      </c>
      <c r="R55" s="3"/>
      <c r="S55" s="5">
        <v>0</v>
      </c>
      <c r="T55" s="3"/>
      <c r="U55" s="5">
        <v>0</v>
      </c>
      <c r="V55" s="3"/>
      <c r="W55" s="5">
        <v>0</v>
      </c>
      <c r="X55" s="3"/>
      <c r="Y55" s="5">
        <v>0</v>
      </c>
    </row>
    <row r="56" spans="2:25" s="6" customFormat="1" ht="13.5" customHeight="1">
      <c r="B56" s="3" t="s">
        <v>86</v>
      </c>
      <c r="C56" s="4">
        <v>510</v>
      </c>
      <c r="D56" s="5">
        <v>0.9</v>
      </c>
      <c r="E56" s="4">
        <v>0</v>
      </c>
      <c r="F56" s="5">
        <v>0</v>
      </c>
      <c r="G56" s="4">
        <v>0</v>
      </c>
      <c r="H56" s="5">
        <v>0</v>
      </c>
      <c r="I56" s="4">
        <v>0</v>
      </c>
      <c r="J56" s="5">
        <v>0</v>
      </c>
      <c r="K56" s="3"/>
      <c r="L56" s="3">
        <v>0</v>
      </c>
      <c r="M56" s="5">
        <v>0</v>
      </c>
      <c r="N56" s="3">
        <v>0</v>
      </c>
      <c r="O56" s="5">
        <v>0</v>
      </c>
      <c r="P56" s="3">
        <v>0</v>
      </c>
      <c r="Q56" s="5">
        <v>0</v>
      </c>
      <c r="R56" s="3">
        <v>0</v>
      </c>
      <c r="S56" s="5">
        <v>0</v>
      </c>
      <c r="T56" s="3">
        <v>0</v>
      </c>
      <c r="U56" s="5">
        <v>0</v>
      </c>
      <c r="V56" s="3">
        <v>0</v>
      </c>
      <c r="W56" s="5">
        <v>0</v>
      </c>
      <c r="X56" s="3">
        <v>0</v>
      </c>
      <c r="Y56" s="5">
        <v>0</v>
      </c>
    </row>
    <row r="57" spans="2:25" s="6" customFormat="1" ht="13.5" customHeight="1">
      <c r="B57" s="3" t="s">
        <v>87</v>
      </c>
      <c r="C57" s="4">
        <v>320</v>
      </c>
      <c r="D57" s="5">
        <v>0.51</v>
      </c>
      <c r="E57" s="4">
        <v>309</v>
      </c>
      <c r="F57" s="5">
        <v>0.49</v>
      </c>
      <c r="G57" s="4">
        <v>0</v>
      </c>
      <c r="H57" s="5">
        <v>0</v>
      </c>
      <c r="I57" s="4">
        <v>0</v>
      </c>
      <c r="J57" s="5">
        <v>0</v>
      </c>
      <c r="K57" s="3"/>
      <c r="L57" s="3">
        <v>0</v>
      </c>
      <c r="M57" s="5">
        <v>0</v>
      </c>
      <c r="N57" s="3">
        <v>0</v>
      </c>
      <c r="O57" s="5">
        <v>0</v>
      </c>
      <c r="P57" s="3">
        <v>0</v>
      </c>
      <c r="Q57" s="5">
        <v>0</v>
      </c>
      <c r="R57" s="3">
        <v>0</v>
      </c>
      <c r="S57" s="5">
        <v>0</v>
      </c>
      <c r="T57" s="3">
        <v>0</v>
      </c>
      <c r="U57" s="5">
        <v>0</v>
      </c>
      <c r="V57" s="3">
        <v>0</v>
      </c>
      <c r="W57" s="5">
        <v>0</v>
      </c>
      <c r="X57" s="3">
        <v>0</v>
      </c>
      <c r="Y57" s="5">
        <v>0</v>
      </c>
    </row>
    <row r="58" spans="2:25" s="6" customFormat="1" ht="13.5" customHeight="1">
      <c r="B58" s="3" t="s">
        <v>88</v>
      </c>
      <c r="C58" s="4">
        <v>133</v>
      </c>
      <c r="D58" s="5">
        <v>0.45</v>
      </c>
      <c r="E58" s="4">
        <v>59</v>
      </c>
      <c r="F58" s="5">
        <v>0.2</v>
      </c>
      <c r="G58" s="4">
        <v>99</v>
      </c>
      <c r="H58" s="5">
        <v>0.33</v>
      </c>
      <c r="I58" s="4">
        <v>0</v>
      </c>
      <c r="J58" s="5">
        <v>0</v>
      </c>
      <c r="K58" s="3"/>
      <c r="L58" s="3">
        <v>0</v>
      </c>
      <c r="M58" s="5">
        <v>0</v>
      </c>
      <c r="N58" s="3">
        <v>0</v>
      </c>
      <c r="O58" s="5">
        <v>0</v>
      </c>
      <c r="P58" s="3">
        <v>0</v>
      </c>
      <c r="Q58" s="5">
        <v>0</v>
      </c>
      <c r="R58" s="3">
        <v>0</v>
      </c>
      <c r="S58" s="5">
        <v>0</v>
      </c>
      <c r="T58" s="3">
        <v>0</v>
      </c>
      <c r="U58" s="5">
        <v>0</v>
      </c>
      <c r="V58" s="3">
        <v>0</v>
      </c>
      <c r="W58" s="5">
        <v>0</v>
      </c>
      <c r="X58" s="3">
        <v>0</v>
      </c>
      <c r="Y58" s="5">
        <v>0</v>
      </c>
    </row>
    <row r="59" spans="2:25" s="6" customFormat="1" ht="13.5" customHeight="1">
      <c r="B59" s="3" t="s">
        <v>89</v>
      </c>
      <c r="C59" s="4">
        <v>118</v>
      </c>
      <c r="D59" s="5">
        <v>0.64</v>
      </c>
      <c r="E59" s="4">
        <v>118</v>
      </c>
      <c r="F59" s="5">
        <v>0.64</v>
      </c>
      <c r="G59" s="4">
        <v>10</v>
      </c>
      <c r="H59" s="5">
        <v>0.05</v>
      </c>
      <c r="I59" s="4">
        <v>3</v>
      </c>
      <c r="J59" s="5">
        <v>0.02</v>
      </c>
      <c r="K59" s="3"/>
      <c r="L59" s="3"/>
      <c r="M59" s="5">
        <v>0</v>
      </c>
      <c r="N59" s="3"/>
      <c r="O59" s="5">
        <v>0</v>
      </c>
      <c r="P59" s="3"/>
      <c r="Q59" s="5">
        <v>0</v>
      </c>
      <c r="R59" s="3"/>
      <c r="S59" s="5">
        <v>0</v>
      </c>
      <c r="T59" s="3"/>
      <c r="U59" s="5">
        <v>0</v>
      </c>
      <c r="V59" s="3"/>
      <c r="W59" s="5">
        <v>0</v>
      </c>
      <c r="X59" s="3"/>
      <c r="Y59" s="5">
        <v>0</v>
      </c>
    </row>
    <row r="60" spans="2:25" s="6" customFormat="1" ht="13.5" customHeight="1">
      <c r="B60" s="3" t="s">
        <v>90</v>
      </c>
      <c r="C60" s="4">
        <v>401</v>
      </c>
      <c r="D60" s="5">
        <v>0.61</v>
      </c>
      <c r="E60" s="4">
        <v>250</v>
      </c>
      <c r="F60" s="5">
        <v>0.38</v>
      </c>
      <c r="G60" s="4">
        <v>3</v>
      </c>
      <c r="H60" s="5">
        <v>0</v>
      </c>
      <c r="I60" s="4">
        <v>0</v>
      </c>
      <c r="J60" s="5">
        <v>0</v>
      </c>
      <c r="K60" s="3"/>
      <c r="L60" s="3">
        <v>0</v>
      </c>
      <c r="M60" s="5">
        <v>0</v>
      </c>
      <c r="N60" s="3">
        <v>0</v>
      </c>
      <c r="O60" s="5">
        <v>0</v>
      </c>
      <c r="P60" s="3">
        <v>0</v>
      </c>
      <c r="Q60" s="5">
        <v>0</v>
      </c>
      <c r="R60" s="3">
        <v>0</v>
      </c>
      <c r="S60" s="5">
        <v>0</v>
      </c>
      <c r="T60" s="3">
        <v>0</v>
      </c>
      <c r="U60" s="5">
        <v>0</v>
      </c>
      <c r="V60" s="3">
        <v>0</v>
      </c>
      <c r="W60" s="5">
        <v>0</v>
      </c>
      <c r="X60" s="3">
        <v>0</v>
      </c>
      <c r="Y60" s="5">
        <v>0</v>
      </c>
    </row>
    <row r="61" spans="2:25" s="6" customFormat="1" ht="13.5" customHeight="1">
      <c r="B61" s="3" t="s">
        <v>91</v>
      </c>
      <c r="C61" s="4">
        <v>1872</v>
      </c>
      <c r="D61" s="5">
        <v>0.84</v>
      </c>
      <c r="E61" s="4">
        <v>1219</v>
      </c>
      <c r="F61" s="5">
        <v>0.55</v>
      </c>
      <c r="G61" s="4">
        <v>119</v>
      </c>
      <c r="H61" s="5">
        <v>0.05</v>
      </c>
      <c r="I61" s="4">
        <v>0</v>
      </c>
      <c r="J61" s="5">
        <v>0</v>
      </c>
      <c r="K61" s="3"/>
      <c r="L61" s="3">
        <v>0</v>
      </c>
      <c r="M61" s="5">
        <v>0</v>
      </c>
      <c r="N61" s="3">
        <v>0</v>
      </c>
      <c r="O61" s="5">
        <v>0</v>
      </c>
      <c r="P61" s="3">
        <v>0</v>
      </c>
      <c r="Q61" s="5">
        <v>0</v>
      </c>
      <c r="R61" s="3">
        <v>0</v>
      </c>
      <c r="S61" s="5">
        <v>0</v>
      </c>
      <c r="T61" s="3">
        <v>0</v>
      </c>
      <c r="U61" s="5">
        <v>0</v>
      </c>
      <c r="V61" s="3">
        <v>0</v>
      </c>
      <c r="W61" s="5">
        <v>0</v>
      </c>
      <c r="X61" s="3">
        <v>0</v>
      </c>
      <c r="Y61" s="5">
        <v>0</v>
      </c>
    </row>
    <row r="62" spans="2:25" s="6" customFormat="1" ht="13.5" customHeight="1">
      <c r="B62" s="3" t="s">
        <v>92</v>
      </c>
      <c r="C62" s="4">
        <v>83</v>
      </c>
      <c r="D62" s="5">
        <v>0.25</v>
      </c>
      <c r="E62" s="4">
        <v>154</v>
      </c>
      <c r="F62" s="5">
        <v>0.46</v>
      </c>
      <c r="G62" s="4">
        <v>103</v>
      </c>
      <c r="H62" s="5">
        <v>0.31</v>
      </c>
      <c r="I62" s="4">
        <v>48</v>
      </c>
      <c r="J62" s="5">
        <v>0.14</v>
      </c>
      <c r="K62" s="3"/>
      <c r="L62" s="3">
        <v>0</v>
      </c>
      <c r="M62" s="5">
        <v>0</v>
      </c>
      <c r="N62" s="3">
        <v>0</v>
      </c>
      <c r="O62" s="5">
        <v>0</v>
      </c>
      <c r="P62" s="3">
        <v>0</v>
      </c>
      <c r="Q62" s="5">
        <v>0</v>
      </c>
      <c r="R62" s="3">
        <v>0</v>
      </c>
      <c r="S62" s="5">
        <v>0</v>
      </c>
      <c r="T62" s="3">
        <v>0</v>
      </c>
      <c r="U62" s="5">
        <v>0</v>
      </c>
      <c r="V62" s="3">
        <v>0</v>
      </c>
      <c r="W62" s="5">
        <v>0</v>
      </c>
      <c r="X62" s="3">
        <v>0</v>
      </c>
      <c r="Y62" s="5">
        <v>0</v>
      </c>
    </row>
    <row r="63" spans="2:25" s="6" customFormat="1" ht="13.5" customHeight="1">
      <c r="B63" s="3" t="s">
        <v>93</v>
      </c>
      <c r="C63" s="4">
        <v>707</v>
      </c>
      <c r="D63" s="5">
        <v>0.49</v>
      </c>
      <c r="E63" s="4">
        <v>502</v>
      </c>
      <c r="F63" s="5">
        <v>0.35000000000000003</v>
      </c>
      <c r="G63" s="4">
        <v>241</v>
      </c>
      <c r="H63" s="5">
        <v>0.17</v>
      </c>
      <c r="I63" s="4">
        <v>0</v>
      </c>
      <c r="J63" s="5">
        <v>0</v>
      </c>
      <c r="K63" s="3"/>
      <c r="L63" s="3"/>
      <c r="M63" s="5">
        <v>0</v>
      </c>
      <c r="N63" s="3"/>
      <c r="O63" s="5">
        <v>0</v>
      </c>
      <c r="P63" s="3"/>
      <c r="Q63" s="5">
        <v>0</v>
      </c>
      <c r="R63" s="3"/>
      <c r="S63" s="5">
        <v>0</v>
      </c>
      <c r="T63" s="3"/>
      <c r="U63" s="5">
        <v>0</v>
      </c>
      <c r="V63" s="3"/>
      <c r="W63" s="5">
        <v>0</v>
      </c>
      <c r="X63" s="3"/>
      <c r="Y63" s="5">
        <v>0</v>
      </c>
    </row>
    <row r="64" spans="2:25" s="6" customFormat="1" ht="13.5" customHeight="1">
      <c r="B64" s="3" t="s">
        <v>94</v>
      </c>
      <c r="C64" s="4">
        <v>555</v>
      </c>
      <c r="D64" s="5">
        <v>0.68</v>
      </c>
      <c r="E64" s="4">
        <v>239</v>
      </c>
      <c r="F64" s="5">
        <v>0.29</v>
      </c>
      <c r="G64" s="4">
        <v>7</v>
      </c>
      <c r="H64" s="5">
        <v>0.01</v>
      </c>
      <c r="I64" s="4">
        <v>2</v>
      </c>
      <c r="J64" s="5">
        <v>0</v>
      </c>
      <c r="K64" s="3"/>
      <c r="L64" s="3">
        <v>0</v>
      </c>
      <c r="M64" s="5">
        <v>0</v>
      </c>
      <c r="N64" s="3">
        <v>11</v>
      </c>
      <c r="O64" s="5">
        <v>0.31</v>
      </c>
      <c r="P64" s="3">
        <v>1</v>
      </c>
      <c r="Q64" s="5">
        <v>0.03</v>
      </c>
      <c r="R64" s="3">
        <v>23</v>
      </c>
      <c r="S64" s="5">
        <v>0.64</v>
      </c>
      <c r="T64" s="3">
        <v>0</v>
      </c>
      <c r="U64" s="5">
        <v>0</v>
      </c>
      <c r="V64" s="3">
        <v>0</v>
      </c>
      <c r="W64" s="5">
        <v>0</v>
      </c>
      <c r="X64" s="3">
        <v>0</v>
      </c>
      <c r="Y64" s="5">
        <v>0</v>
      </c>
    </row>
    <row r="65" spans="2:25" s="6" customFormat="1" ht="13.5" customHeight="1">
      <c r="B65" s="3" t="s">
        <v>95</v>
      </c>
      <c r="C65" s="4">
        <v>154</v>
      </c>
      <c r="D65" s="5">
        <v>0.55</v>
      </c>
      <c r="E65" s="4">
        <v>239</v>
      </c>
      <c r="F65" s="5">
        <v>0.85</v>
      </c>
      <c r="G65" s="4">
        <v>0</v>
      </c>
      <c r="H65" s="5">
        <v>0</v>
      </c>
      <c r="I65" s="4">
        <v>36</v>
      </c>
      <c r="J65" s="5">
        <v>0.13</v>
      </c>
      <c r="K65" s="3"/>
      <c r="L65" s="3"/>
      <c r="M65" s="5">
        <v>0</v>
      </c>
      <c r="N65" s="3"/>
      <c r="O65" s="5">
        <v>0</v>
      </c>
      <c r="P65" s="3"/>
      <c r="Q65" s="5">
        <v>0</v>
      </c>
      <c r="R65" s="3"/>
      <c r="S65" s="5">
        <v>0</v>
      </c>
      <c r="T65" s="3"/>
      <c r="U65" s="5">
        <v>0</v>
      </c>
      <c r="V65" s="3"/>
      <c r="W65" s="5">
        <v>0</v>
      </c>
      <c r="X65" s="3"/>
      <c r="Y65" s="5">
        <v>0</v>
      </c>
    </row>
    <row r="66" spans="2:25" s="6" customFormat="1" ht="13.5" customHeight="1">
      <c r="B66" s="3" t="s">
        <v>96</v>
      </c>
      <c r="C66" s="4">
        <v>580</v>
      </c>
      <c r="D66" s="5">
        <v>0.91</v>
      </c>
      <c r="E66" s="4">
        <v>93</v>
      </c>
      <c r="F66" s="5">
        <v>0.15</v>
      </c>
      <c r="G66" s="4">
        <v>2</v>
      </c>
      <c r="H66" s="5">
        <v>0</v>
      </c>
      <c r="I66" s="4">
        <v>49</v>
      </c>
      <c r="J66" s="5">
        <v>0.08</v>
      </c>
      <c r="K66" s="3"/>
      <c r="L66" s="3"/>
      <c r="M66" s="5">
        <v>0</v>
      </c>
      <c r="N66" s="3"/>
      <c r="O66" s="5">
        <v>0</v>
      </c>
      <c r="P66" s="3"/>
      <c r="Q66" s="5">
        <v>0</v>
      </c>
      <c r="R66" s="3"/>
      <c r="S66" s="5">
        <v>0</v>
      </c>
      <c r="T66" s="3"/>
      <c r="U66" s="5">
        <v>0</v>
      </c>
      <c r="V66" s="3"/>
      <c r="W66" s="5">
        <v>0</v>
      </c>
      <c r="X66" s="3"/>
      <c r="Y66" s="5">
        <v>0</v>
      </c>
    </row>
    <row r="67" spans="2:25" s="6" customFormat="1" ht="13.5" customHeight="1">
      <c r="B67" s="3" t="s">
        <v>97</v>
      </c>
      <c r="C67" s="4">
        <v>238</v>
      </c>
      <c r="D67" s="5">
        <v>0.58</v>
      </c>
      <c r="E67" s="4">
        <v>120</v>
      </c>
      <c r="F67" s="5">
        <v>0.29</v>
      </c>
      <c r="G67" s="4">
        <v>51</v>
      </c>
      <c r="H67" s="5">
        <v>0.12</v>
      </c>
      <c r="I67" s="4">
        <v>1</v>
      </c>
      <c r="J67" s="5">
        <v>0</v>
      </c>
      <c r="K67" s="3"/>
      <c r="L67" s="3">
        <v>0</v>
      </c>
      <c r="M67" s="5">
        <v>0</v>
      </c>
      <c r="N67" s="3">
        <v>0</v>
      </c>
      <c r="O67" s="5">
        <v>0</v>
      </c>
      <c r="P67" s="3">
        <v>0</v>
      </c>
      <c r="Q67" s="5">
        <v>0</v>
      </c>
      <c r="R67" s="3">
        <v>0</v>
      </c>
      <c r="S67" s="5">
        <v>0</v>
      </c>
      <c r="T67" s="3">
        <v>0</v>
      </c>
      <c r="U67" s="5">
        <v>0</v>
      </c>
      <c r="V67" s="3">
        <v>0</v>
      </c>
      <c r="W67" s="5">
        <v>0</v>
      </c>
      <c r="X67" s="3">
        <v>0</v>
      </c>
      <c r="Y67" s="5">
        <v>0</v>
      </c>
    </row>
    <row r="68" spans="2:25" s="6" customFormat="1" ht="13.5" customHeight="1">
      <c r="B68" s="3" t="s">
        <v>98</v>
      </c>
      <c r="C68" s="4">
        <v>415</v>
      </c>
      <c r="D68" s="5">
        <v>0.55</v>
      </c>
      <c r="E68" s="4">
        <v>160</v>
      </c>
      <c r="F68" s="5">
        <v>0.21</v>
      </c>
      <c r="G68" s="4">
        <v>88</v>
      </c>
      <c r="H68" s="5">
        <v>0.12</v>
      </c>
      <c r="I68" s="4">
        <v>90</v>
      </c>
      <c r="J68" s="5">
        <v>0.12</v>
      </c>
      <c r="K68" s="3"/>
      <c r="L68" s="3">
        <v>0</v>
      </c>
      <c r="M68" s="5">
        <v>0</v>
      </c>
      <c r="N68" s="3">
        <v>0</v>
      </c>
      <c r="O68" s="5">
        <v>0</v>
      </c>
      <c r="P68" s="3">
        <v>0</v>
      </c>
      <c r="Q68" s="5">
        <v>0</v>
      </c>
      <c r="R68" s="3">
        <v>0</v>
      </c>
      <c r="S68" s="5">
        <v>0</v>
      </c>
      <c r="T68" s="3">
        <v>0</v>
      </c>
      <c r="U68" s="5">
        <v>0</v>
      </c>
      <c r="V68" s="3">
        <v>0</v>
      </c>
      <c r="W68" s="5">
        <v>0</v>
      </c>
      <c r="X68" s="3">
        <v>0</v>
      </c>
      <c r="Y68" s="5">
        <v>0</v>
      </c>
    </row>
    <row r="69" spans="2:25" s="6" customFormat="1" ht="13.5" customHeight="1">
      <c r="B69" s="3" t="s">
        <v>99</v>
      </c>
      <c r="C69" s="4">
        <v>1935</v>
      </c>
      <c r="D69" s="5">
        <v>1</v>
      </c>
      <c r="E69" s="4">
        <v>702</v>
      </c>
      <c r="F69" s="5">
        <v>0.36</v>
      </c>
      <c r="G69" s="4">
        <v>0</v>
      </c>
      <c r="H69" s="5">
        <v>0</v>
      </c>
      <c r="I69" s="4">
        <v>0</v>
      </c>
      <c r="J69" s="5">
        <v>0</v>
      </c>
      <c r="K69" s="3"/>
      <c r="L69" s="3"/>
      <c r="M69" s="5">
        <v>0</v>
      </c>
      <c r="N69" s="3"/>
      <c r="O69" s="5">
        <v>0</v>
      </c>
      <c r="P69" s="3"/>
      <c r="Q69" s="5">
        <v>0</v>
      </c>
      <c r="R69" s="3"/>
      <c r="S69" s="5">
        <v>0</v>
      </c>
      <c r="T69" s="3"/>
      <c r="U69" s="5">
        <v>0</v>
      </c>
      <c r="V69" s="3"/>
      <c r="W69" s="5">
        <v>0</v>
      </c>
      <c r="X69" s="3"/>
      <c r="Y69" s="5">
        <v>0</v>
      </c>
    </row>
    <row r="70" spans="2:25" s="6" customFormat="1" ht="13.5" customHeight="1">
      <c r="B70" s="3" t="s">
        <v>100</v>
      </c>
      <c r="C70" s="4">
        <v>2038</v>
      </c>
      <c r="D70" s="5">
        <v>0.78</v>
      </c>
      <c r="E70" s="4">
        <v>573</v>
      </c>
      <c r="F70" s="5">
        <v>0.22</v>
      </c>
      <c r="G70" s="4">
        <v>3</v>
      </c>
      <c r="H70" s="5">
        <v>0</v>
      </c>
      <c r="I70" s="4">
        <v>0</v>
      </c>
      <c r="J70" s="5">
        <v>0</v>
      </c>
      <c r="K70" s="3"/>
      <c r="L70" s="3"/>
      <c r="M70" s="5">
        <v>0</v>
      </c>
      <c r="N70" s="3"/>
      <c r="O70" s="5">
        <v>0</v>
      </c>
      <c r="P70" s="3"/>
      <c r="Q70" s="5">
        <v>0</v>
      </c>
      <c r="R70" s="3"/>
      <c r="S70" s="5">
        <v>0</v>
      </c>
      <c r="T70" s="3"/>
      <c r="U70" s="5">
        <v>0</v>
      </c>
      <c r="V70" s="3"/>
      <c r="W70" s="5">
        <v>0</v>
      </c>
      <c r="X70" s="3"/>
      <c r="Y70" s="5">
        <v>0</v>
      </c>
    </row>
    <row r="71" spans="2:25" s="6" customFormat="1" ht="13.5" customHeight="1">
      <c r="B71" s="3" t="s">
        <v>101</v>
      </c>
      <c r="C71" s="4">
        <v>4</v>
      </c>
      <c r="D71" s="5">
        <v>0.01</v>
      </c>
      <c r="E71" s="4">
        <v>0</v>
      </c>
      <c r="F71" s="5">
        <v>0</v>
      </c>
      <c r="G71" s="4">
        <v>0</v>
      </c>
      <c r="H71" s="5">
        <v>0</v>
      </c>
      <c r="I71" s="4">
        <v>0</v>
      </c>
      <c r="J71" s="5">
        <v>0</v>
      </c>
      <c r="K71" s="3"/>
      <c r="L71" s="3"/>
      <c r="M71" s="5">
        <v>0</v>
      </c>
      <c r="N71" s="3"/>
      <c r="O71" s="5">
        <v>0</v>
      </c>
      <c r="P71" s="3"/>
      <c r="Q71" s="5">
        <v>0</v>
      </c>
      <c r="R71" s="3"/>
      <c r="S71" s="5">
        <v>0</v>
      </c>
      <c r="T71" s="3"/>
      <c r="U71" s="5">
        <v>0</v>
      </c>
      <c r="V71" s="3"/>
      <c r="W71" s="5">
        <v>0</v>
      </c>
      <c r="X71" s="3"/>
      <c r="Y71" s="5">
        <v>0</v>
      </c>
    </row>
    <row r="72" spans="2:25" s="6" customFormat="1" ht="13.5" customHeight="1">
      <c r="B72" s="3" t="s">
        <v>102</v>
      </c>
      <c r="C72" s="4">
        <v>785</v>
      </c>
      <c r="D72" s="5">
        <v>0.28</v>
      </c>
      <c r="E72" s="4">
        <v>350</v>
      </c>
      <c r="F72" s="5">
        <v>0.13</v>
      </c>
      <c r="G72" s="4">
        <v>926</v>
      </c>
      <c r="H72" s="5">
        <v>0.33</v>
      </c>
      <c r="I72" s="4">
        <v>724</v>
      </c>
      <c r="J72" s="5">
        <v>0.26</v>
      </c>
      <c r="K72" s="3"/>
      <c r="L72" s="3">
        <v>0</v>
      </c>
      <c r="M72" s="5">
        <v>0</v>
      </c>
      <c r="N72" s="3">
        <v>0</v>
      </c>
      <c r="O72" s="5">
        <v>0</v>
      </c>
      <c r="P72" s="3">
        <v>0</v>
      </c>
      <c r="Q72" s="5">
        <v>0</v>
      </c>
      <c r="R72" s="3">
        <v>0</v>
      </c>
      <c r="S72" s="5">
        <v>0</v>
      </c>
      <c r="T72" s="3">
        <v>0</v>
      </c>
      <c r="U72" s="5">
        <v>0</v>
      </c>
      <c r="V72" s="3">
        <v>0</v>
      </c>
      <c r="W72" s="5">
        <v>0</v>
      </c>
      <c r="X72" s="3">
        <v>0</v>
      </c>
      <c r="Y72" s="5">
        <v>0</v>
      </c>
    </row>
    <row r="73" spans="2:25" s="6" customFormat="1" ht="13.5" customHeight="1">
      <c r="B73" s="3" t="s">
        <v>103</v>
      </c>
      <c r="C73" s="4">
        <v>0</v>
      </c>
      <c r="D73" s="5">
        <v>0</v>
      </c>
      <c r="E73" s="4">
        <v>0</v>
      </c>
      <c r="F73" s="5">
        <v>0</v>
      </c>
      <c r="G73" s="4">
        <v>0</v>
      </c>
      <c r="H73" s="5">
        <v>0</v>
      </c>
      <c r="I73" s="4">
        <v>0</v>
      </c>
      <c r="J73" s="5">
        <v>0</v>
      </c>
      <c r="K73" s="3"/>
      <c r="L73" s="3">
        <v>0</v>
      </c>
      <c r="M73" s="5">
        <v>0</v>
      </c>
      <c r="N73" s="3">
        <v>0</v>
      </c>
      <c r="O73" s="5">
        <v>0</v>
      </c>
      <c r="P73" s="3">
        <v>0</v>
      </c>
      <c r="Q73" s="5">
        <v>0</v>
      </c>
      <c r="R73" s="3">
        <v>0</v>
      </c>
      <c r="S73" s="5">
        <v>0</v>
      </c>
      <c r="T73" s="3">
        <v>0</v>
      </c>
      <c r="U73" s="5">
        <v>0</v>
      </c>
      <c r="V73" s="3">
        <v>0</v>
      </c>
      <c r="W73" s="5">
        <v>0</v>
      </c>
      <c r="X73" s="3">
        <v>0</v>
      </c>
      <c r="Y73" s="5">
        <v>0</v>
      </c>
    </row>
    <row r="74" spans="2:25" s="6" customFormat="1" ht="13.5" customHeight="1">
      <c r="B74" s="3" t="s">
        <v>104</v>
      </c>
      <c r="C74" s="4">
        <v>3140</v>
      </c>
      <c r="D74" s="5">
        <v>0.63</v>
      </c>
      <c r="E74" s="4">
        <v>615</v>
      </c>
      <c r="F74" s="5">
        <v>0.12</v>
      </c>
      <c r="G74" s="4">
        <v>1428</v>
      </c>
      <c r="H74" s="5">
        <v>0.29</v>
      </c>
      <c r="I74" s="4">
        <v>524</v>
      </c>
      <c r="J74" s="5">
        <v>0.11</v>
      </c>
      <c r="K74" s="3"/>
      <c r="L74" s="3"/>
      <c r="M74" s="5">
        <v>0</v>
      </c>
      <c r="N74" s="3"/>
      <c r="O74" s="5">
        <v>0</v>
      </c>
      <c r="P74" s="3"/>
      <c r="Q74" s="5">
        <v>0</v>
      </c>
      <c r="R74" s="3"/>
      <c r="S74" s="5">
        <v>0</v>
      </c>
      <c r="T74" s="3"/>
      <c r="U74" s="5">
        <v>0</v>
      </c>
      <c r="V74" s="3"/>
      <c r="W74" s="5">
        <v>0</v>
      </c>
      <c r="X74" s="3"/>
      <c r="Y74" s="5">
        <v>0</v>
      </c>
    </row>
    <row r="75" spans="2:25" s="6" customFormat="1" ht="13.5" customHeight="1">
      <c r="B75" s="3" t="s">
        <v>105</v>
      </c>
      <c r="C75" s="4">
        <v>185</v>
      </c>
      <c r="D75" s="5">
        <v>0.52</v>
      </c>
      <c r="E75" s="4">
        <v>77</v>
      </c>
      <c r="F75" s="5">
        <v>0.22</v>
      </c>
      <c r="G75" s="4">
        <v>76</v>
      </c>
      <c r="H75" s="5">
        <v>0.21</v>
      </c>
      <c r="I75" s="4">
        <v>11</v>
      </c>
      <c r="J75" s="5">
        <v>0.03</v>
      </c>
      <c r="K75" s="3"/>
      <c r="L75" s="3">
        <v>0</v>
      </c>
      <c r="M75" s="5">
        <v>0</v>
      </c>
      <c r="N75" s="3">
        <v>0</v>
      </c>
      <c r="O75" s="5">
        <v>0</v>
      </c>
      <c r="P75" s="3">
        <v>0</v>
      </c>
      <c r="Q75" s="5">
        <v>0</v>
      </c>
      <c r="R75" s="3">
        <v>0</v>
      </c>
      <c r="S75" s="5">
        <v>0</v>
      </c>
      <c r="T75" s="3">
        <v>0</v>
      </c>
      <c r="U75" s="5">
        <v>0</v>
      </c>
      <c r="V75" s="3">
        <v>0</v>
      </c>
      <c r="W75" s="5">
        <v>0</v>
      </c>
      <c r="X75" s="3">
        <v>0</v>
      </c>
      <c r="Y75" s="5">
        <v>0</v>
      </c>
    </row>
    <row r="76" spans="2:25" s="6" customFormat="1" ht="13.5" customHeight="1">
      <c r="B76" s="3" t="s">
        <v>106</v>
      </c>
      <c r="C76" s="4">
        <v>965</v>
      </c>
      <c r="D76" s="5">
        <v>0.6</v>
      </c>
      <c r="E76" s="4">
        <v>507</v>
      </c>
      <c r="F76" s="5">
        <v>0.31</v>
      </c>
      <c r="G76" s="4">
        <v>1</v>
      </c>
      <c r="H76" s="5">
        <v>0</v>
      </c>
      <c r="I76" s="4">
        <v>86</v>
      </c>
      <c r="J76" s="5">
        <v>0.05</v>
      </c>
      <c r="K76" s="3"/>
      <c r="L76" s="3">
        <v>0</v>
      </c>
      <c r="M76" s="5">
        <v>0</v>
      </c>
      <c r="N76" s="3">
        <v>0</v>
      </c>
      <c r="O76" s="5">
        <v>0</v>
      </c>
      <c r="P76" s="3">
        <v>1</v>
      </c>
      <c r="Q76" s="5">
        <v>1</v>
      </c>
      <c r="R76" s="3">
        <v>0</v>
      </c>
      <c r="S76" s="5">
        <v>0</v>
      </c>
      <c r="T76" s="3">
        <v>0</v>
      </c>
      <c r="U76" s="5">
        <v>0</v>
      </c>
      <c r="V76" s="3">
        <v>0</v>
      </c>
      <c r="W76" s="5">
        <v>0</v>
      </c>
      <c r="X76" s="3">
        <v>0</v>
      </c>
      <c r="Y76" s="5">
        <v>0</v>
      </c>
    </row>
    <row r="77" spans="2:25" s="6" customFormat="1" ht="13.5" customHeight="1">
      <c r="B77" s="3" t="s">
        <v>107</v>
      </c>
      <c r="C77" s="4"/>
      <c r="D77" s="5"/>
      <c r="E77" s="4"/>
      <c r="F77" s="5"/>
      <c r="G77" s="4"/>
      <c r="H77" s="5"/>
      <c r="I77" s="4"/>
      <c r="J77" s="5"/>
      <c r="K77" s="3"/>
      <c r="L77" s="3">
        <v>31</v>
      </c>
      <c r="M77" s="5">
        <v>0.19</v>
      </c>
      <c r="N77" s="3">
        <v>45</v>
      </c>
      <c r="O77" s="5">
        <v>0.28</v>
      </c>
      <c r="P77" s="3">
        <v>2</v>
      </c>
      <c r="Q77" s="5">
        <v>0.01</v>
      </c>
      <c r="R77" s="3">
        <v>83</v>
      </c>
      <c r="S77" s="5">
        <v>0.52</v>
      </c>
      <c r="T77" s="3">
        <v>1</v>
      </c>
      <c r="U77" s="5">
        <v>0.01</v>
      </c>
      <c r="V77" s="3">
        <v>0</v>
      </c>
      <c r="W77" s="5">
        <v>0</v>
      </c>
      <c r="X77" s="3">
        <v>0</v>
      </c>
      <c r="Y77" s="5">
        <v>0</v>
      </c>
    </row>
    <row r="78" spans="2:25" s="6" customFormat="1" ht="13.5" customHeight="1">
      <c r="B78" s="3" t="s">
        <v>108</v>
      </c>
      <c r="C78" s="4">
        <v>59</v>
      </c>
      <c r="D78" s="5">
        <v>0.32</v>
      </c>
      <c r="E78" s="4">
        <v>43</v>
      </c>
      <c r="F78" s="5">
        <v>0.23</v>
      </c>
      <c r="G78" s="4">
        <v>79</v>
      </c>
      <c r="H78" s="5">
        <v>0.42</v>
      </c>
      <c r="I78" s="4">
        <v>0</v>
      </c>
      <c r="J78" s="5">
        <v>0</v>
      </c>
      <c r="K78" s="3"/>
      <c r="L78" s="3">
        <v>0</v>
      </c>
      <c r="M78" s="5">
        <v>0</v>
      </c>
      <c r="N78" s="3">
        <v>0</v>
      </c>
      <c r="O78" s="5">
        <v>0</v>
      </c>
      <c r="P78" s="3">
        <v>0</v>
      </c>
      <c r="Q78" s="5">
        <v>0</v>
      </c>
      <c r="R78" s="3">
        <v>0</v>
      </c>
      <c r="S78" s="5">
        <v>0</v>
      </c>
      <c r="T78" s="3">
        <v>0</v>
      </c>
      <c r="U78" s="5">
        <v>0</v>
      </c>
      <c r="V78" s="3">
        <v>0</v>
      </c>
      <c r="W78" s="5">
        <v>0</v>
      </c>
      <c r="X78" s="3">
        <v>0</v>
      </c>
      <c r="Y78" s="5">
        <v>0</v>
      </c>
    </row>
    <row r="79" spans="2:25" s="6" customFormat="1" ht="13.5" customHeight="1">
      <c r="B79" s="3" t="s">
        <v>109</v>
      </c>
      <c r="C79" s="4">
        <v>0</v>
      </c>
      <c r="D79" s="5">
        <v>0</v>
      </c>
      <c r="E79" s="4">
        <v>0</v>
      </c>
      <c r="F79" s="5">
        <v>0</v>
      </c>
      <c r="G79" s="4">
        <v>0</v>
      </c>
      <c r="H79" s="5">
        <v>0</v>
      </c>
      <c r="I79" s="4">
        <v>0</v>
      </c>
      <c r="J79" s="5">
        <v>0</v>
      </c>
      <c r="K79" s="3"/>
      <c r="L79" s="3"/>
      <c r="M79" s="5">
        <v>0</v>
      </c>
      <c r="N79" s="3"/>
      <c r="O79" s="5">
        <v>0</v>
      </c>
      <c r="P79" s="3"/>
      <c r="Q79" s="5">
        <v>0</v>
      </c>
      <c r="R79" s="3"/>
      <c r="S79" s="5">
        <v>0</v>
      </c>
      <c r="T79" s="3"/>
      <c r="U79" s="5">
        <v>0</v>
      </c>
      <c r="V79" s="3"/>
      <c r="W79" s="5">
        <v>0</v>
      </c>
      <c r="X79" s="3"/>
      <c r="Y79" s="5">
        <v>0</v>
      </c>
    </row>
    <row r="80" spans="2:25" s="6" customFormat="1" ht="13.5" customHeight="1">
      <c r="B80" s="3" t="s">
        <v>110</v>
      </c>
      <c r="C80" s="4">
        <v>467</v>
      </c>
      <c r="D80" s="5">
        <v>0.63</v>
      </c>
      <c r="E80" s="4">
        <v>314</v>
      </c>
      <c r="F80" s="5">
        <v>0.42</v>
      </c>
      <c r="G80" s="4">
        <v>7</v>
      </c>
      <c r="H80" s="5">
        <v>0.01</v>
      </c>
      <c r="I80" s="4">
        <v>0</v>
      </c>
      <c r="J80" s="5">
        <v>0</v>
      </c>
      <c r="K80" s="3"/>
      <c r="L80" s="3"/>
      <c r="M80" s="5">
        <v>0</v>
      </c>
      <c r="N80" s="3"/>
      <c r="O80" s="5">
        <v>0</v>
      </c>
      <c r="P80" s="3"/>
      <c r="Q80" s="5">
        <v>0</v>
      </c>
      <c r="R80" s="3"/>
      <c r="S80" s="5">
        <v>0</v>
      </c>
      <c r="T80" s="3"/>
      <c r="U80" s="5">
        <v>0</v>
      </c>
      <c r="V80" s="3"/>
      <c r="W80" s="5">
        <v>0</v>
      </c>
      <c r="X80" s="3"/>
      <c r="Y80" s="5">
        <v>0</v>
      </c>
    </row>
    <row r="81" spans="2:25" s="6" customFormat="1" ht="13.5" customHeight="1">
      <c r="B81" s="3" t="s">
        <v>111</v>
      </c>
      <c r="C81" s="4">
        <v>114</v>
      </c>
      <c r="D81" s="5">
        <v>0.5700000000000001</v>
      </c>
      <c r="E81" s="4">
        <v>65</v>
      </c>
      <c r="F81" s="5">
        <v>0.33</v>
      </c>
      <c r="G81" s="4">
        <v>3</v>
      </c>
      <c r="H81" s="5">
        <v>0.02</v>
      </c>
      <c r="I81" s="4">
        <v>16</v>
      </c>
      <c r="J81" s="5">
        <v>0.08</v>
      </c>
      <c r="K81" s="3"/>
      <c r="L81" s="3">
        <v>33</v>
      </c>
      <c r="M81" s="5">
        <v>0.34</v>
      </c>
      <c r="N81" s="3">
        <v>9</v>
      </c>
      <c r="O81" s="5">
        <v>0.09</v>
      </c>
      <c r="P81" s="3">
        <v>4</v>
      </c>
      <c r="Q81" s="5">
        <v>0.04</v>
      </c>
      <c r="R81" s="3">
        <v>51</v>
      </c>
      <c r="S81" s="5">
        <v>0.53</v>
      </c>
      <c r="T81" s="3">
        <v>0</v>
      </c>
      <c r="U81" s="5">
        <v>0</v>
      </c>
      <c r="V81" s="3">
        <v>0</v>
      </c>
      <c r="W81" s="5">
        <v>0</v>
      </c>
      <c r="X81" s="3">
        <v>0</v>
      </c>
      <c r="Y81" s="5">
        <v>0</v>
      </c>
    </row>
    <row r="82" spans="2:25" s="6" customFormat="1" ht="13.5" customHeight="1">
      <c r="B82" s="3" t="s">
        <v>112</v>
      </c>
      <c r="C82" s="4">
        <v>608</v>
      </c>
      <c r="D82" s="5">
        <v>0.63</v>
      </c>
      <c r="E82" s="4">
        <v>737</v>
      </c>
      <c r="F82" s="5">
        <v>0.76</v>
      </c>
      <c r="G82" s="4">
        <v>0</v>
      </c>
      <c r="H82" s="5">
        <v>0</v>
      </c>
      <c r="I82" s="4">
        <v>0</v>
      </c>
      <c r="J82" s="5">
        <v>0</v>
      </c>
      <c r="K82" s="3"/>
      <c r="L82" s="3">
        <v>0</v>
      </c>
      <c r="M82" s="5">
        <v>0</v>
      </c>
      <c r="N82" s="3">
        <v>0</v>
      </c>
      <c r="O82" s="5">
        <v>0</v>
      </c>
      <c r="P82" s="3">
        <v>0</v>
      </c>
      <c r="Q82" s="5">
        <v>0</v>
      </c>
      <c r="R82" s="3">
        <v>0</v>
      </c>
      <c r="S82" s="5">
        <v>0</v>
      </c>
      <c r="T82" s="3">
        <v>0</v>
      </c>
      <c r="U82" s="5">
        <v>0</v>
      </c>
      <c r="V82" s="3">
        <v>0</v>
      </c>
      <c r="W82" s="5">
        <v>0</v>
      </c>
      <c r="X82" s="3">
        <v>0</v>
      </c>
      <c r="Y82" s="5">
        <v>0</v>
      </c>
    </row>
    <row r="83" spans="2:25" s="6" customFormat="1" ht="13.5" customHeight="1">
      <c r="B83" s="3" t="s">
        <v>113</v>
      </c>
      <c r="C83" s="4">
        <v>276</v>
      </c>
      <c r="D83" s="5">
        <v>0.55</v>
      </c>
      <c r="E83" s="4">
        <v>192</v>
      </c>
      <c r="F83" s="5">
        <v>0.38</v>
      </c>
      <c r="G83" s="4">
        <v>32</v>
      </c>
      <c r="H83" s="5">
        <v>0.06</v>
      </c>
      <c r="I83" s="4">
        <v>0</v>
      </c>
      <c r="J83" s="5">
        <v>0</v>
      </c>
      <c r="K83" s="3"/>
      <c r="L83" s="3">
        <v>0</v>
      </c>
      <c r="M83" s="5">
        <v>0</v>
      </c>
      <c r="N83" s="3">
        <v>0</v>
      </c>
      <c r="O83" s="5">
        <v>0</v>
      </c>
      <c r="P83" s="3">
        <v>0</v>
      </c>
      <c r="Q83" s="5">
        <v>0</v>
      </c>
      <c r="R83" s="3">
        <v>0</v>
      </c>
      <c r="S83" s="5">
        <v>0</v>
      </c>
      <c r="T83" s="3">
        <v>0</v>
      </c>
      <c r="U83" s="5">
        <v>0</v>
      </c>
      <c r="V83" s="3">
        <v>0</v>
      </c>
      <c r="W83" s="5">
        <v>0</v>
      </c>
      <c r="X83" s="3">
        <v>0</v>
      </c>
      <c r="Y83" s="5">
        <v>0</v>
      </c>
    </row>
    <row r="84" spans="2:25" s="6" customFormat="1" ht="13.5" customHeight="1">
      <c r="B84" s="3" t="s">
        <v>114</v>
      </c>
      <c r="C84" s="4">
        <v>1456</v>
      </c>
      <c r="D84" s="5">
        <v>0.79</v>
      </c>
      <c r="E84" s="4">
        <v>190</v>
      </c>
      <c r="F84" s="5">
        <v>0.1</v>
      </c>
      <c r="G84" s="4">
        <v>39</v>
      </c>
      <c r="H84" s="5">
        <v>0.02</v>
      </c>
      <c r="I84" s="4">
        <v>3</v>
      </c>
      <c r="J84" s="5">
        <v>0</v>
      </c>
      <c r="K84" s="3"/>
      <c r="L84" s="3"/>
      <c r="M84" s="5">
        <v>0</v>
      </c>
      <c r="N84" s="3"/>
      <c r="O84" s="5">
        <v>0</v>
      </c>
      <c r="P84" s="3"/>
      <c r="Q84" s="5">
        <v>0</v>
      </c>
      <c r="R84" s="3"/>
      <c r="S84" s="5">
        <v>0</v>
      </c>
      <c r="T84" s="3"/>
      <c r="U84" s="5">
        <v>0</v>
      </c>
      <c r="V84" s="3"/>
      <c r="W84" s="5">
        <v>0</v>
      </c>
      <c r="X84" s="3"/>
      <c r="Y84" s="5">
        <v>0</v>
      </c>
    </row>
    <row r="85" spans="2:25" s="6" customFormat="1" ht="13.5" customHeight="1">
      <c r="B85" s="3" t="s">
        <v>115</v>
      </c>
      <c r="C85" s="4">
        <v>598</v>
      </c>
      <c r="D85" s="5">
        <v>0.78</v>
      </c>
      <c r="E85" s="4">
        <v>54</v>
      </c>
      <c r="F85" s="5">
        <v>0.07</v>
      </c>
      <c r="G85" s="4">
        <v>108</v>
      </c>
      <c r="H85" s="5">
        <v>0.14</v>
      </c>
      <c r="I85" s="4">
        <v>0</v>
      </c>
      <c r="J85" s="5">
        <v>0</v>
      </c>
      <c r="K85" s="3"/>
      <c r="L85" s="3"/>
      <c r="M85" s="5">
        <v>0</v>
      </c>
      <c r="N85" s="3"/>
      <c r="O85" s="5">
        <v>0</v>
      </c>
      <c r="P85" s="3"/>
      <c r="Q85" s="5">
        <v>0</v>
      </c>
      <c r="R85" s="3"/>
      <c r="S85" s="5">
        <v>0</v>
      </c>
      <c r="T85" s="3"/>
      <c r="U85" s="5">
        <v>0</v>
      </c>
      <c r="V85" s="3"/>
      <c r="W85" s="5">
        <v>0</v>
      </c>
      <c r="X85" s="3"/>
      <c r="Y85" s="5">
        <v>0</v>
      </c>
    </row>
    <row r="86" spans="2:25" s="6" customFormat="1" ht="13.5" customHeight="1">
      <c r="B86" s="3" t="s">
        <v>116</v>
      </c>
      <c r="C86" s="4">
        <v>0</v>
      </c>
      <c r="D86" s="5">
        <v>0</v>
      </c>
      <c r="E86" s="4">
        <v>0</v>
      </c>
      <c r="F86" s="5">
        <v>0</v>
      </c>
      <c r="G86" s="4">
        <v>0</v>
      </c>
      <c r="H86" s="5">
        <v>0</v>
      </c>
      <c r="I86" s="4">
        <v>0</v>
      </c>
      <c r="J86" s="5">
        <v>0</v>
      </c>
      <c r="K86" s="3"/>
      <c r="L86" s="3">
        <v>0</v>
      </c>
      <c r="M86" s="5">
        <v>0</v>
      </c>
      <c r="N86" s="3">
        <v>0</v>
      </c>
      <c r="O86" s="5">
        <v>0</v>
      </c>
      <c r="P86" s="3">
        <v>0</v>
      </c>
      <c r="Q86" s="5">
        <v>0</v>
      </c>
      <c r="R86" s="3">
        <v>0</v>
      </c>
      <c r="S86" s="5">
        <v>0</v>
      </c>
      <c r="T86" s="3">
        <v>0</v>
      </c>
      <c r="U86" s="5">
        <v>0</v>
      </c>
      <c r="V86" s="3">
        <v>0</v>
      </c>
      <c r="W86" s="5">
        <v>0</v>
      </c>
      <c r="X86" s="3">
        <v>0</v>
      </c>
      <c r="Y86" s="5">
        <v>0</v>
      </c>
    </row>
    <row r="87" spans="2:25" s="6" customFormat="1" ht="13.5" customHeight="1">
      <c r="B87" s="3" t="s">
        <v>117</v>
      </c>
      <c r="C87" s="4">
        <v>673</v>
      </c>
      <c r="D87" s="5">
        <v>0.84</v>
      </c>
      <c r="E87" s="4">
        <v>213</v>
      </c>
      <c r="F87" s="5">
        <v>0.27</v>
      </c>
      <c r="G87" s="4">
        <v>7</v>
      </c>
      <c r="H87" s="5">
        <v>0.01</v>
      </c>
      <c r="I87" s="4">
        <v>1</v>
      </c>
      <c r="J87" s="5">
        <v>0</v>
      </c>
      <c r="K87" s="3"/>
      <c r="L87" s="3">
        <v>0</v>
      </c>
      <c r="M87" s="5">
        <v>0</v>
      </c>
      <c r="N87" s="3">
        <v>0</v>
      </c>
      <c r="O87" s="5">
        <v>0</v>
      </c>
      <c r="P87" s="3">
        <v>0</v>
      </c>
      <c r="Q87" s="5">
        <v>0</v>
      </c>
      <c r="R87" s="3">
        <v>0</v>
      </c>
      <c r="S87" s="5">
        <v>0</v>
      </c>
      <c r="T87" s="3">
        <v>0</v>
      </c>
      <c r="U87" s="5">
        <v>0</v>
      </c>
      <c r="V87" s="3">
        <v>0</v>
      </c>
      <c r="W87" s="5">
        <v>0</v>
      </c>
      <c r="X87" s="3">
        <v>0</v>
      </c>
      <c r="Y87" s="5">
        <v>0</v>
      </c>
    </row>
    <row r="88" spans="2:25" s="6" customFormat="1" ht="13.5" customHeight="1">
      <c r="B88" s="3" t="s">
        <v>118</v>
      </c>
      <c r="C88" s="4">
        <v>24</v>
      </c>
      <c r="D88" s="5">
        <v>0.07</v>
      </c>
      <c r="E88" s="4">
        <v>14</v>
      </c>
      <c r="F88" s="5">
        <v>0.04</v>
      </c>
      <c r="G88" s="4">
        <v>0</v>
      </c>
      <c r="H88" s="5">
        <v>0</v>
      </c>
      <c r="I88" s="4">
        <v>6</v>
      </c>
      <c r="J88" s="5">
        <v>0.02</v>
      </c>
      <c r="K88" s="3"/>
      <c r="L88" s="3">
        <v>0</v>
      </c>
      <c r="M88" s="5">
        <v>0</v>
      </c>
      <c r="N88" s="3">
        <v>0</v>
      </c>
      <c r="O88" s="5">
        <v>0</v>
      </c>
      <c r="P88" s="3">
        <v>0</v>
      </c>
      <c r="Q88" s="5">
        <v>0</v>
      </c>
      <c r="R88" s="3">
        <v>0</v>
      </c>
      <c r="S88" s="5">
        <v>0</v>
      </c>
      <c r="T88" s="3">
        <v>0</v>
      </c>
      <c r="U88" s="5">
        <v>0</v>
      </c>
      <c r="V88" s="3">
        <v>0</v>
      </c>
      <c r="W88" s="5">
        <v>0</v>
      </c>
      <c r="X88" s="3">
        <v>0</v>
      </c>
      <c r="Y88" s="5">
        <v>0</v>
      </c>
    </row>
    <row r="89" spans="2:25" s="6" customFormat="1" ht="13.5" customHeight="1">
      <c r="B89" s="3" t="s">
        <v>119</v>
      </c>
      <c r="C89" s="4">
        <v>330</v>
      </c>
      <c r="D89" s="5">
        <v>0.46</v>
      </c>
      <c r="E89" s="4">
        <v>369</v>
      </c>
      <c r="F89" s="5">
        <v>0.52</v>
      </c>
      <c r="G89" s="4">
        <v>76</v>
      </c>
      <c r="H89" s="5">
        <v>0.11</v>
      </c>
      <c r="I89" s="4">
        <v>2</v>
      </c>
      <c r="J89" s="5">
        <v>0</v>
      </c>
      <c r="K89" s="3"/>
      <c r="L89" s="3"/>
      <c r="M89" s="5">
        <v>0</v>
      </c>
      <c r="N89" s="3"/>
      <c r="O89" s="5">
        <v>0</v>
      </c>
      <c r="P89" s="3"/>
      <c r="Q89" s="5">
        <v>0</v>
      </c>
      <c r="R89" s="3"/>
      <c r="S89" s="5">
        <v>0</v>
      </c>
      <c r="T89" s="3"/>
      <c r="U89" s="5">
        <v>0</v>
      </c>
      <c r="V89" s="3"/>
      <c r="W89" s="5">
        <v>0</v>
      </c>
      <c r="X89" s="3"/>
      <c r="Y89" s="5">
        <v>0</v>
      </c>
    </row>
    <row r="90" spans="2:25" s="6" customFormat="1" ht="13.5" customHeight="1">
      <c r="B90" s="3" t="s">
        <v>120</v>
      </c>
      <c r="C90" s="4">
        <v>1759</v>
      </c>
      <c r="D90" s="5">
        <v>0.98</v>
      </c>
      <c r="E90" s="4">
        <v>247</v>
      </c>
      <c r="F90" s="5">
        <v>0.14</v>
      </c>
      <c r="G90" s="4">
        <v>0</v>
      </c>
      <c r="H90" s="5">
        <v>0</v>
      </c>
      <c r="I90" s="4">
        <v>3</v>
      </c>
      <c r="J90" s="5">
        <v>0</v>
      </c>
      <c r="K90" s="3"/>
      <c r="L90" s="3">
        <v>0</v>
      </c>
      <c r="M90" s="5">
        <v>0</v>
      </c>
      <c r="N90" s="3">
        <v>0</v>
      </c>
      <c r="O90" s="5">
        <v>0</v>
      </c>
      <c r="P90" s="3">
        <v>0</v>
      </c>
      <c r="Q90" s="5">
        <v>0</v>
      </c>
      <c r="R90" s="3">
        <v>0</v>
      </c>
      <c r="S90" s="5">
        <v>0</v>
      </c>
      <c r="T90" s="3">
        <v>0</v>
      </c>
      <c r="U90" s="5">
        <v>0</v>
      </c>
      <c r="V90" s="3">
        <v>0</v>
      </c>
      <c r="W90" s="5">
        <v>0</v>
      </c>
      <c r="X90" s="3">
        <v>0</v>
      </c>
      <c r="Y90" s="5">
        <v>0</v>
      </c>
    </row>
    <row r="91" spans="2:25" s="6" customFormat="1" ht="13.5" customHeight="1">
      <c r="B91" s="3" t="s">
        <v>121</v>
      </c>
      <c r="C91" s="4">
        <v>0</v>
      </c>
      <c r="D91" s="5">
        <v>0</v>
      </c>
      <c r="E91" s="4">
        <v>0</v>
      </c>
      <c r="F91" s="5">
        <v>0</v>
      </c>
      <c r="G91" s="4">
        <v>0</v>
      </c>
      <c r="H91" s="5">
        <v>0</v>
      </c>
      <c r="I91" s="4">
        <v>0</v>
      </c>
      <c r="J91" s="5">
        <v>0</v>
      </c>
      <c r="K91" s="3"/>
      <c r="L91" s="3">
        <v>0</v>
      </c>
      <c r="M91" s="5">
        <v>0</v>
      </c>
      <c r="N91" s="3">
        <v>0</v>
      </c>
      <c r="O91" s="5">
        <v>0</v>
      </c>
      <c r="P91" s="3">
        <v>0</v>
      </c>
      <c r="Q91" s="5">
        <v>0</v>
      </c>
      <c r="R91" s="3">
        <v>0</v>
      </c>
      <c r="S91" s="5">
        <v>0</v>
      </c>
      <c r="T91" s="3">
        <v>0</v>
      </c>
      <c r="U91" s="5">
        <v>0</v>
      </c>
      <c r="V91" s="3">
        <v>0</v>
      </c>
      <c r="W91" s="5">
        <v>0</v>
      </c>
      <c r="X91" s="3">
        <v>0</v>
      </c>
      <c r="Y91" s="5">
        <v>0</v>
      </c>
    </row>
    <row r="92" spans="2:25" s="6" customFormat="1" ht="13.5" customHeight="1">
      <c r="B92" s="3" t="s">
        <v>122</v>
      </c>
      <c r="C92" s="4">
        <v>10490</v>
      </c>
      <c r="D92" s="5">
        <v>0.78</v>
      </c>
      <c r="E92" s="4">
        <v>2597</v>
      </c>
      <c r="F92" s="5">
        <v>0.19</v>
      </c>
      <c r="G92" s="4">
        <v>247</v>
      </c>
      <c r="H92" s="5">
        <v>0.02</v>
      </c>
      <c r="I92" s="4">
        <v>1</v>
      </c>
      <c r="J92" s="5">
        <v>0</v>
      </c>
      <c r="K92" s="3"/>
      <c r="L92" s="3"/>
      <c r="M92" s="5">
        <v>0</v>
      </c>
      <c r="N92" s="3"/>
      <c r="O92" s="5">
        <v>0</v>
      </c>
      <c r="P92" s="3"/>
      <c r="Q92" s="5">
        <v>0</v>
      </c>
      <c r="R92" s="3"/>
      <c r="S92" s="5">
        <v>0</v>
      </c>
      <c r="T92" s="3"/>
      <c r="U92" s="5">
        <v>0</v>
      </c>
      <c r="V92" s="3"/>
      <c r="W92" s="5">
        <v>0</v>
      </c>
      <c r="X92" s="3"/>
      <c r="Y92" s="5">
        <v>0</v>
      </c>
    </row>
    <row r="93" spans="2:25" s="6" customFormat="1" ht="13.5" customHeight="1">
      <c r="B93" s="3" t="s">
        <v>123</v>
      </c>
      <c r="C93" s="4">
        <v>1285</v>
      </c>
      <c r="D93" s="5">
        <v>0.79</v>
      </c>
      <c r="E93" s="4">
        <v>425</v>
      </c>
      <c r="F93" s="5">
        <v>0.26</v>
      </c>
      <c r="G93" s="4">
        <v>241</v>
      </c>
      <c r="H93" s="5">
        <v>0.15</v>
      </c>
      <c r="I93" s="4">
        <v>0</v>
      </c>
      <c r="J93" s="5">
        <v>0</v>
      </c>
      <c r="K93" s="3"/>
      <c r="L93" s="3"/>
      <c r="M93" s="5">
        <v>0</v>
      </c>
      <c r="N93" s="3"/>
      <c r="O93" s="5">
        <v>0</v>
      </c>
      <c r="P93" s="3"/>
      <c r="Q93" s="5">
        <v>0</v>
      </c>
      <c r="R93" s="3"/>
      <c r="S93" s="5">
        <v>0</v>
      </c>
      <c r="T93" s="3"/>
      <c r="U93" s="5">
        <v>0</v>
      </c>
      <c r="V93" s="3"/>
      <c r="W93" s="5">
        <v>0</v>
      </c>
      <c r="X93" s="3"/>
      <c r="Y93" s="5">
        <v>0</v>
      </c>
    </row>
    <row r="94" spans="2:25" s="6" customFormat="1" ht="13.5" customHeight="1">
      <c r="B94" s="3" t="s">
        <v>124</v>
      </c>
      <c r="C94" s="4">
        <v>666</v>
      </c>
      <c r="D94" s="5">
        <v>0.68</v>
      </c>
      <c r="E94" s="4">
        <v>298</v>
      </c>
      <c r="F94" s="5">
        <v>0.31</v>
      </c>
      <c r="G94" s="4">
        <v>13</v>
      </c>
      <c r="H94" s="5">
        <v>0.01</v>
      </c>
      <c r="I94" s="4">
        <v>1</v>
      </c>
      <c r="J94" s="5">
        <v>0</v>
      </c>
      <c r="K94" s="3"/>
      <c r="L94" s="3"/>
      <c r="M94" s="5">
        <v>0</v>
      </c>
      <c r="N94" s="3"/>
      <c r="O94" s="5">
        <v>0</v>
      </c>
      <c r="P94" s="3"/>
      <c r="Q94" s="5">
        <v>0</v>
      </c>
      <c r="R94" s="3"/>
      <c r="S94" s="5">
        <v>0</v>
      </c>
      <c r="T94" s="3"/>
      <c r="U94" s="5">
        <v>0</v>
      </c>
      <c r="V94" s="3"/>
      <c r="W94" s="5">
        <v>0</v>
      </c>
      <c r="X94" s="3"/>
      <c r="Y94" s="5">
        <v>0</v>
      </c>
    </row>
    <row r="95" spans="2:25" s="6" customFormat="1" ht="13.5" customHeight="1">
      <c r="B95" s="3" t="s">
        <v>125</v>
      </c>
      <c r="C95" s="4">
        <v>10528</v>
      </c>
      <c r="D95" s="5">
        <v>0.8200000000000001</v>
      </c>
      <c r="E95" s="4">
        <v>2310</v>
      </c>
      <c r="F95" s="5">
        <v>0.18</v>
      </c>
      <c r="G95" s="4">
        <v>46</v>
      </c>
      <c r="H95" s="5">
        <v>0</v>
      </c>
      <c r="I95" s="4">
        <v>0</v>
      </c>
      <c r="J95" s="5">
        <v>0</v>
      </c>
      <c r="K95" s="3"/>
      <c r="L95" s="3">
        <v>0</v>
      </c>
      <c r="M95" s="5">
        <v>0</v>
      </c>
      <c r="N95" s="3">
        <v>0</v>
      </c>
      <c r="O95" s="5">
        <v>0</v>
      </c>
      <c r="P95" s="3">
        <v>0</v>
      </c>
      <c r="Q95" s="5">
        <v>0</v>
      </c>
      <c r="R95" s="3">
        <v>0</v>
      </c>
      <c r="S95" s="5">
        <v>0</v>
      </c>
      <c r="T95" s="3">
        <v>0</v>
      </c>
      <c r="U95" s="5">
        <v>0</v>
      </c>
      <c r="V95" s="3">
        <v>0</v>
      </c>
      <c r="W95" s="5">
        <v>0</v>
      </c>
      <c r="X95" s="3">
        <v>0</v>
      </c>
      <c r="Y95" s="5">
        <v>0</v>
      </c>
    </row>
    <row r="96" spans="2:25" s="6" customFormat="1" ht="13.5" customHeight="1">
      <c r="B96" s="3" t="s">
        <v>126</v>
      </c>
      <c r="C96" s="4">
        <v>96</v>
      </c>
      <c r="D96" s="5">
        <v>0.32</v>
      </c>
      <c r="E96" s="4">
        <v>117</v>
      </c>
      <c r="F96" s="5">
        <v>0.38</v>
      </c>
      <c r="G96" s="4">
        <v>25</v>
      </c>
      <c r="H96" s="5">
        <v>0.08</v>
      </c>
      <c r="I96" s="4">
        <v>4</v>
      </c>
      <c r="J96" s="5">
        <v>0.01</v>
      </c>
      <c r="K96" s="3"/>
      <c r="L96" s="3"/>
      <c r="M96" s="5">
        <v>0</v>
      </c>
      <c r="N96" s="3"/>
      <c r="O96" s="5">
        <v>0</v>
      </c>
      <c r="P96" s="3"/>
      <c r="Q96" s="5">
        <v>0</v>
      </c>
      <c r="R96" s="3"/>
      <c r="S96" s="5">
        <v>0</v>
      </c>
      <c r="T96" s="3"/>
      <c r="U96" s="5">
        <v>0</v>
      </c>
      <c r="V96" s="3"/>
      <c r="W96" s="5">
        <v>0</v>
      </c>
      <c r="X96" s="3"/>
      <c r="Y96" s="5">
        <v>0</v>
      </c>
    </row>
    <row r="97" spans="2:25" s="6" customFormat="1" ht="13.5" customHeight="1">
      <c r="B97" s="3" t="s">
        <v>127</v>
      </c>
      <c r="C97" s="4">
        <v>179</v>
      </c>
      <c r="D97" s="5">
        <v>0.49</v>
      </c>
      <c r="E97" s="4">
        <v>146</v>
      </c>
      <c r="F97" s="5">
        <v>0.4</v>
      </c>
      <c r="G97" s="4">
        <v>36</v>
      </c>
      <c r="H97" s="5">
        <v>0.1</v>
      </c>
      <c r="I97" s="4">
        <v>0</v>
      </c>
      <c r="J97" s="5">
        <v>0</v>
      </c>
      <c r="K97" s="3"/>
      <c r="L97" s="3">
        <v>0</v>
      </c>
      <c r="M97" s="5">
        <v>0</v>
      </c>
      <c r="N97" s="3">
        <v>0</v>
      </c>
      <c r="O97" s="5">
        <v>0</v>
      </c>
      <c r="P97" s="3">
        <v>0</v>
      </c>
      <c r="Q97" s="5">
        <v>0</v>
      </c>
      <c r="R97" s="3">
        <v>0</v>
      </c>
      <c r="S97" s="5">
        <v>0</v>
      </c>
      <c r="T97" s="3">
        <v>0</v>
      </c>
      <c r="U97" s="5">
        <v>0</v>
      </c>
      <c r="V97" s="3">
        <v>0</v>
      </c>
      <c r="W97" s="5">
        <v>0</v>
      </c>
      <c r="X97" s="3">
        <v>0</v>
      </c>
      <c r="Y97" s="5">
        <v>0</v>
      </c>
    </row>
    <row r="98" spans="2:25" s="6" customFormat="1" ht="13.5" customHeight="1">
      <c r="B98" s="3" t="s">
        <v>128</v>
      </c>
      <c r="C98" s="4">
        <v>353</v>
      </c>
      <c r="D98" s="5">
        <v>0.45</v>
      </c>
      <c r="E98" s="4">
        <v>328</v>
      </c>
      <c r="F98" s="5">
        <v>0.41000000000000003</v>
      </c>
      <c r="G98" s="4">
        <v>114</v>
      </c>
      <c r="H98" s="5">
        <v>0.14</v>
      </c>
      <c r="I98" s="4">
        <v>0</v>
      </c>
      <c r="J98" s="5">
        <v>0</v>
      </c>
      <c r="K98" s="3"/>
      <c r="L98" s="3"/>
      <c r="M98" s="5">
        <v>0</v>
      </c>
      <c r="N98" s="3"/>
      <c r="O98" s="5">
        <v>0</v>
      </c>
      <c r="P98" s="3"/>
      <c r="Q98" s="5">
        <v>0</v>
      </c>
      <c r="R98" s="3"/>
      <c r="S98" s="5">
        <v>0</v>
      </c>
      <c r="T98" s="3"/>
      <c r="U98" s="5">
        <v>0</v>
      </c>
      <c r="V98" s="3"/>
      <c r="W98" s="5">
        <v>0</v>
      </c>
      <c r="X98" s="3"/>
      <c r="Y98" s="5">
        <v>0</v>
      </c>
    </row>
    <row r="99" spans="2:25" s="6" customFormat="1" ht="13.5" customHeight="1">
      <c r="B99" s="3" t="s">
        <v>129</v>
      </c>
      <c r="C99" s="4">
        <v>3</v>
      </c>
      <c r="D99" s="5">
        <v>0.01</v>
      </c>
      <c r="E99" s="4">
        <v>99</v>
      </c>
      <c r="F99" s="5">
        <v>0.21</v>
      </c>
      <c r="G99" s="4">
        <v>168</v>
      </c>
      <c r="H99" s="5">
        <v>0.35000000000000003</v>
      </c>
      <c r="I99" s="4">
        <v>176</v>
      </c>
      <c r="J99" s="5">
        <v>0.37</v>
      </c>
      <c r="K99" s="3"/>
      <c r="L99" s="3"/>
      <c r="M99" s="5">
        <v>0</v>
      </c>
      <c r="N99" s="3"/>
      <c r="O99" s="5">
        <v>0</v>
      </c>
      <c r="P99" s="3"/>
      <c r="Q99" s="5">
        <v>0</v>
      </c>
      <c r="R99" s="3"/>
      <c r="S99" s="5">
        <v>0</v>
      </c>
      <c r="T99" s="3"/>
      <c r="U99" s="5">
        <v>0</v>
      </c>
      <c r="V99" s="3"/>
      <c r="W99" s="5">
        <v>0</v>
      </c>
      <c r="X99" s="3"/>
      <c r="Y99" s="5">
        <v>0</v>
      </c>
    </row>
    <row r="100" spans="2:25" s="6" customFormat="1" ht="13.5" customHeight="1">
      <c r="B100" s="3" t="s">
        <v>130</v>
      </c>
      <c r="C100" s="4">
        <v>157</v>
      </c>
      <c r="D100" s="5">
        <v>1.76</v>
      </c>
      <c r="E100" s="4">
        <v>67</v>
      </c>
      <c r="F100" s="5">
        <v>0.75</v>
      </c>
      <c r="G100" s="4">
        <v>35</v>
      </c>
      <c r="H100" s="5">
        <v>0.39</v>
      </c>
      <c r="I100" s="4">
        <v>77</v>
      </c>
      <c r="J100" s="5">
        <v>0.87</v>
      </c>
      <c r="K100" s="3"/>
      <c r="L100" s="3"/>
      <c r="M100" s="5">
        <v>0</v>
      </c>
      <c r="N100" s="3"/>
      <c r="O100" s="5">
        <v>0</v>
      </c>
      <c r="P100" s="3"/>
      <c r="Q100" s="5">
        <v>0</v>
      </c>
      <c r="R100" s="3"/>
      <c r="S100" s="5">
        <v>0</v>
      </c>
      <c r="T100" s="3"/>
      <c r="U100" s="5">
        <v>0</v>
      </c>
      <c r="V100" s="3"/>
      <c r="W100" s="5">
        <v>0</v>
      </c>
      <c r="X100" s="3"/>
      <c r="Y100" s="5">
        <v>0</v>
      </c>
    </row>
    <row r="101" spans="2:25" s="6" customFormat="1" ht="13.5" customHeight="1">
      <c r="B101" s="3" t="s">
        <v>131</v>
      </c>
      <c r="C101" s="4">
        <v>258</v>
      </c>
      <c r="D101" s="5">
        <v>0.67</v>
      </c>
      <c r="E101" s="4">
        <v>270</v>
      </c>
      <c r="F101" s="5">
        <v>0.7000000000000001</v>
      </c>
      <c r="G101" s="4">
        <v>84</v>
      </c>
      <c r="H101" s="5">
        <v>0.22</v>
      </c>
      <c r="I101" s="4">
        <v>95</v>
      </c>
      <c r="J101" s="5">
        <v>0.25</v>
      </c>
      <c r="K101" s="3"/>
      <c r="L101" s="3"/>
      <c r="M101" s="5">
        <v>0</v>
      </c>
      <c r="N101" s="3"/>
      <c r="O101" s="5">
        <v>0</v>
      </c>
      <c r="P101" s="3"/>
      <c r="Q101" s="5">
        <v>0</v>
      </c>
      <c r="R101" s="3"/>
      <c r="S101" s="5">
        <v>0</v>
      </c>
      <c r="T101" s="3"/>
      <c r="U101" s="5">
        <v>0</v>
      </c>
      <c r="V101" s="3"/>
      <c r="W101" s="5">
        <v>0</v>
      </c>
      <c r="X101" s="3"/>
      <c r="Y101" s="5">
        <v>0</v>
      </c>
    </row>
    <row r="102" spans="2:25" s="6" customFormat="1" ht="13.5" customHeight="1">
      <c r="B102" s="3" t="s">
        <v>132</v>
      </c>
      <c r="C102" s="4">
        <v>1095</v>
      </c>
      <c r="D102" s="5">
        <v>0.6900000000000001</v>
      </c>
      <c r="E102" s="4">
        <v>549</v>
      </c>
      <c r="F102" s="5">
        <v>0.35000000000000003</v>
      </c>
      <c r="G102" s="4">
        <v>38</v>
      </c>
      <c r="H102" s="5">
        <v>0.02</v>
      </c>
      <c r="I102" s="4">
        <v>1</v>
      </c>
      <c r="J102" s="5">
        <v>0</v>
      </c>
      <c r="K102" s="3"/>
      <c r="L102" s="3"/>
      <c r="M102" s="5">
        <v>0</v>
      </c>
      <c r="N102" s="3"/>
      <c r="O102" s="5">
        <v>0</v>
      </c>
      <c r="P102" s="3"/>
      <c r="Q102" s="5">
        <v>0</v>
      </c>
      <c r="R102" s="3"/>
      <c r="S102" s="5">
        <v>0</v>
      </c>
      <c r="T102" s="3"/>
      <c r="U102" s="5">
        <v>0</v>
      </c>
      <c r="V102" s="3"/>
      <c r="W102" s="5">
        <v>0</v>
      </c>
      <c r="X102" s="3"/>
      <c r="Y102" s="5">
        <v>0</v>
      </c>
    </row>
    <row r="103" spans="2:26" s="6" customFormat="1" ht="13.5" customHeight="1">
      <c r="B103" s="3" t="s">
        <v>133</v>
      </c>
      <c r="C103" s="4">
        <v>3</v>
      </c>
      <c r="D103" s="5">
        <v>0</v>
      </c>
      <c r="E103" s="4">
        <v>1</v>
      </c>
      <c r="F103" s="5">
        <v>0</v>
      </c>
      <c r="G103" s="4">
        <v>3</v>
      </c>
      <c r="H103" s="5">
        <v>0</v>
      </c>
      <c r="I103" s="4">
        <v>2</v>
      </c>
      <c r="J103" s="5">
        <v>0</v>
      </c>
      <c r="K103" s="3"/>
      <c r="L103" s="3">
        <v>0</v>
      </c>
      <c r="M103" s="5">
        <v>0</v>
      </c>
      <c r="N103" s="3">
        <v>0</v>
      </c>
      <c r="O103" s="5">
        <v>0</v>
      </c>
      <c r="P103" s="3">
        <v>0</v>
      </c>
      <c r="Q103" s="5">
        <v>0</v>
      </c>
      <c r="R103" s="3">
        <v>0</v>
      </c>
      <c r="S103" s="5">
        <v>0</v>
      </c>
      <c r="T103" s="3">
        <v>0</v>
      </c>
      <c r="U103" s="5">
        <v>0</v>
      </c>
      <c r="V103" s="3">
        <v>0</v>
      </c>
      <c r="W103" s="5">
        <v>0</v>
      </c>
      <c r="X103" s="3">
        <v>0</v>
      </c>
      <c r="Y103" s="5">
        <v>0</v>
      </c>
      <c r="Z103" s="7"/>
    </row>
    <row r="104" spans="2:25" s="6" customFormat="1" ht="14.25" customHeight="1">
      <c r="B104" s="6" t="s">
        <v>134</v>
      </c>
      <c r="C104" s="8">
        <v>2117</v>
      </c>
      <c r="D104" s="9">
        <v>0.73</v>
      </c>
      <c r="E104" s="8">
        <v>544</v>
      </c>
      <c r="F104" s="9">
        <v>0.19</v>
      </c>
      <c r="G104" s="8">
        <v>274</v>
      </c>
      <c r="H104" s="9">
        <v>0.09</v>
      </c>
      <c r="I104" s="8">
        <v>1</v>
      </c>
      <c r="J104" s="9">
        <v>0</v>
      </c>
      <c r="L104" s="8"/>
      <c r="M104" s="9">
        <v>0</v>
      </c>
      <c r="N104" s="8"/>
      <c r="O104" s="9">
        <v>0</v>
      </c>
      <c r="P104" s="8"/>
      <c r="Q104" s="9">
        <v>0</v>
      </c>
      <c r="R104" s="8"/>
      <c r="S104" s="9">
        <v>0</v>
      </c>
      <c r="T104" s="8"/>
      <c r="U104" s="5">
        <v>0</v>
      </c>
      <c r="V104" s="8"/>
      <c r="W104" s="5">
        <v>0</v>
      </c>
      <c r="X104" s="8"/>
      <c r="Y104" s="5">
        <v>0</v>
      </c>
    </row>
    <row r="105" spans="2:25" s="6" customFormat="1" ht="16.5" customHeight="1">
      <c r="B105" s="6" t="s">
        <v>135</v>
      </c>
      <c r="C105" s="6">
        <v>357</v>
      </c>
      <c r="D105" s="11">
        <v>0.44</v>
      </c>
      <c r="E105" s="6">
        <v>291</v>
      </c>
      <c r="F105" s="11">
        <v>0.36</v>
      </c>
      <c r="G105" s="6">
        <v>157</v>
      </c>
      <c r="H105" s="11">
        <v>0.19</v>
      </c>
      <c r="I105" s="6">
        <v>0</v>
      </c>
      <c r="J105" s="11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</row>
    <row r="106" spans="2:25" s="18" customFormat="1" ht="20.25" customHeight="1">
      <c r="B106" s="13" t="s">
        <v>136</v>
      </c>
      <c r="C106" s="14"/>
      <c r="D106" s="15">
        <v>0.67</v>
      </c>
      <c r="E106" s="14">
        <v>52824</v>
      </c>
      <c r="F106" s="16">
        <v>0.26</v>
      </c>
      <c r="G106" s="17">
        <v>11858</v>
      </c>
      <c r="H106" s="16">
        <v>0.02</v>
      </c>
      <c r="I106" s="17">
        <v>3985</v>
      </c>
      <c r="J106" s="16">
        <v>0.02</v>
      </c>
      <c r="L106" s="18">
        <v>130</v>
      </c>
      <c r="M106" s="18">
        <v>0.3</v>
      </c>
      <c r="N106" s="18">
        <v>65</v>
      </c>
      <c r="O106" s="18">
        <v>0.15</v>
      </c>
      <c r="P106" s="18">
        <v>15</v>
      </c>
      <c r="Q106" s="18">
        <v>0.03</v>
      </c>
      <c r="R106" s="18">
        <v>226</v>
      </c>
      <c r="S106" s="18">
        <v>0.52</v>
      </c>
      <c r="T106" s="18">
        <v>1</v>
      </c>
      <c r="U106" s="18">
        <v>0</v>
      </c>
      <c r="V106" s="18">
        <v>0</v>
      </c>
      <c r="W106" s="18">
        <v>0</v>
      </c>
      <c r="X106" s="18">
        <v>1</v>
      </c>
      <c r="Y106" s="13">
        <v>0</v>
      </c>
    </row>
    <row r="107" s="6" customFormat="1" ht="20.25" customHeight="1"/>
  </sheetData>
  <sheetProtection/>
  <mergeCells count="39">
    <mergeCell ref="X8:Y10"/>
    <mergeCell ref="E12:E13"/>
    <mergeCell ref="I12:I13"/>
    <mergeCell ref="J12:J13"/>
    <mergeCell ref="X12:X13"/>
    <mergeCell ref="M12:M13"/>
    <mergeCell ref="N12:N13"/>
    <mergeCell ref="V12:V13"/>
    <mergeCell ref="W12:W13"/>
    <mergeCell ref="B12:B13"/>
    <mergeCell ref="C12:C13"/>
    <mergeCell ref="Y12:Y13"/>
    <mergeCell ref="O12:O13"/>
    <mergeCell ref="P12:P13"/>
    <mergeCell ref="Q12:Q13"/>
    <mergeCell ref="R12:R13"/>
    <mergeCell ref="S12:S13"/>
    <mergeCell ref="T12:T13"/>
    <mergeCell ref="U12:U13"/>
    <mergeCell ref="D12:D13"/>
    <mergeCell ref="F12:F13"/>
    <mergeCell ref="G12:G13"/>
    <mergeCell ref="N8:O10"/>
    <mergeCell ref="P8:Q10"/>
    <mergeCell ref="R8:S10"/>
    <mergeCell ref="G8:H10"/>
    <mergeCell ref="L8:M10"/>
    <mergeCell ref="H12:H13"/>
    <mergeCell ref="L12:L13"/>
    <mergeCell ref="B2:Y2"/>
    <mergeCell ref="B3:Y3"/>
    <mergeCell ref="B4:Y4"/>
    <mergeCell ref="C7:J7"/>
    <mergeCell ref="L7:Y7"/>
    <mergeCell ref="C8:D10"/>
    <mergeCell ref="E8:F10"/>
    <mergeCell ref="I8:J10"/>
    <mergeCell ref="T8:U10"/>
    <mergeCell ref="V8:W10"/>
  </mergeCells>
  <printOptions/>
  <pageMargins left="0.16666666666666666" right="0.16666666666666666" top="0.25" bottom="0.25" header="0" footer="0"/>
  <pageSetup fitToHeight="0" fitToWidth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O55">
      <selection activeCell="Q55" sqref="Q1:AN16384"/>
    </sheetView>
  </sheetViews>
  <sheetFormatPr defaultColWidth="9.140625" defaultRowHeight="12.75"/>
  <sheetData>
    <row r="1" spans="1:40" ht="12.75">
      <c r="A1" t="s">
        <v>16</v>
      </c>
      <c r="B1" t="s">
        <v>17</v>
      </c>
      <c r="C1" t="s">
        <v>18</v>
      </c>
      <c r="E1" t="s">
        <v>19</v>
      </c>
      <c r="F1" t="s">
        <v>20</v>
      </c>
      <c r="H1" t="s">
        <v>21</v>
      </c>
      <c r="I1" t="s">
        <v>22</v>
      </c>
      <c r="K1" t="s">
        <v>23</v>
      </c>
      <c r="L1" t="s">
        <v>24</v>
      </c>
      <c r="N1" t="s">
        <v>25</v>
      </c>
      <c r="O1" t="s">
        <v>26</v>
      </c>
      <c r="Q1" t="s">
        <v>27</v>
      </c>
      <c r="R1" t="s">
        <v>28</v>
      </c>
      <c r="T1" t="s">
        <v>29</v>
      </c>
      <c r="U1" t="s">
        <v>30</v>
      </c>
      <c r="W1" t="s">
        <v>31</v>
      </c>
      <c r="X1" t="s">
        <v>32</v>
      </c>
      <c r="Z1" t="s">
        <v>33</v>
      </c>
      <c r="AA1" t="s">
        <v>34</v>
      </c>
      <c r="AC1" t="s">
        <v>35</v>
      </c>
      <c r="AD1" t="s">
        <v>36</v>
      </c>
      <c r="AF1" t="s">
        <v>37</v>
      </c>
      <c r="AG1" t="s">
        <v>38</v>
      </c>
      <c r="AI1" t="s">
        <v>39</v>
      </c>
      <c r="AJ1" t="s">
        <v>40</v>
      </c>
      <c r="AL1" t="s">
        <v>41</v>
      </c>
      <c r="AM1" t="s">
        <v>42</v>
      </c>
      <c r="AN1" t="s">
        <v>43</v>
      </c>
    </row>
    <row r="2" spans="1:40" ht="12.75">
      <c r="A2" t="s">
        <v>44</v>
      </c>
      <c r="B2">
        <v>12</v>
      </c>
      <c r="C2">
        <v>3</v>
      </c>
      <c r="D2" s="10">
        <f>C2*0.01</f>
        <v>0.03</v>
      </c>
      <c r="E2">
        <v>24</v>
      </c>
      <c r="F2">
        <v>7</v>
      </c>
      <c r="G2" s="10">
        <f>F2*0.01</f>
        <v>0.07</v>
      </c>
      <c r="H2">
        <v>1</v>
      </c>
      <c r="I2">
        <v>0</v>
      </c>
      <c r="J2" s="10">
        <f>I2*0.01</f>
        <v>0</v>
      </c>
      <c r="K2">
        <v>0</v>
      </c>
      <c r="L2">
        <v>0</v>
      </c>
      <c r="M2" s="10">
        <f>L2*0.01</f>
        <v>0</v>
      </c>
      <c r="N2">
        <v>369</v>
      </c>
      <c r="O2">
        <v>328</v>
      </c>
      <c r="Q2">
        <v>0</v>
      </c>
      <c r="R2">
        <v>0</v>
      </c>
      <c r="S2" s="10">
        <f>R2*0.01</f>
        <v>0</v>
      </c>
      <c r="T2">
        <v>0</v>
      </c>
      <c r="U2">
        <v>0</v>
      </c>
      <c r="V2" s="10">
        <f>U2*0.01</f>
        <v>0</v>
      </c>
      <c r="W2">
        <v>0</v>
      </c>
      <c r="X2">
        <v>0</v>
      </c>
      <c r="Y2" s="10">
        <f>X2*0.01</f>
        <v>0</v>
      </c>
      <c r="Z2">
        <v>0</v>
      </c>
      <c r="AA2">
        <v>0</v>
      </c>
      <c r="AB2" s="10">
        <f>AA2*0.01</f>
        <v>0</v>
      </c>
      <c r="AC2">
        <v>0</v>
      </c>
      <c r="AD2">
        <v>0</v>
      </c>
      <c r="AE2" s="10">
        <f>AD2*0.01</f>
        <v>0</v>
      </c>
      <c r="AF2">
        <v>0</v>
      </c>
      <c r="AG2">
        <v>0</v>
      </c>
      <c r="AH2" s="10">
        <f>AG2*0.01</f>
        <v>0</v>
      </c>
      <c r="AI2">
        <v>0</v>
      </c>
      <c r="AJ2">
        <v>0</v>
      </c>
      <c r="AK2" s="10">
        <f>AJ2*0.01</f>
        <v>0</v>
      </c>
      <c r="AL2">
        <v>0</v>
      </c>
      <c r="AM2">
        <v>0</v>
      </c>
      <c r="AN2">
        <v>1</v>
      </c>
    </row>
    <row r="3" spans="1:37" ht="12.75">
      <c r="A3" t="s">
        <v>46</v>
      </c>
      <c r="B3">
        <v>0</v>
      </c>
      <c r="C3">
        <v>0</v>
      </c>
      <c r="D3" s="10">
        <f aca="true" t="shared" si="0" ref="D3:D66">C3*0.01</f>
        <v>0</v>
      </c>
      <c r="E3">
        <v>585</v>
      </c>
      <c r="F3">
        <v>169</v>
      </c>
      <c r="G3" s="10">
        <f aca="true" t="shared" si="1" ref="G3:G66">F3*0.01</f>
        <v>1.69</v>
      </c>
      <c r="H3">
        <v>0</v>
      </c>
      <c r="I3">
        <v>0</v>
      </c>
      <c r="J3" s="10">
        <f aca="true" t="shared" si="2" ref="J3:J66">I3*0.01</f>
        <v>0</v>
      </c>
      <c r="K3">
        <v>567</v>
      </c>
      <c r="L3">
        <v>163</v>
      </c>
      <c r="M3" s="10">
        <f aca="true" t="shared" si="3" ref="M3:M66">L3*0.01</f>
        <v>1.6300000000000001</v>
      </c>
      <c r="N3">
        <v>347</v>
      </c>
      <c r="O3">
        <v>332</v>
      </c>
      <c r="S3" s="10">
        <f aca="true" t="shared" si="4" ref="S3:S66">R3*0.01</f>
        <v>0</v>
      </c>
      <c r="V3" s="10">
        <f aca="true" t="shared" si="5" ref="V3:V66">U3*0.01</f>
        <v>0</v>
      </c>
      <c r="Y3" s="10">
        <f aca="true" t="shared" si="6" ref="Y3:Y66">X3*0.01</f>
        <v>0</v>
      </c>
      <c r="AB3" s="10">
        <f aca="true" t="shared" si="7" ref="AB3:AB66">AA3*0.01</f>
        <v>0</v>
      </c>
      <c r="AE3" s="10">
        <f aca="true" t="shared" si="8" ref="AE3:AE66">AD3*0.01</f>
        <v>0</v>
      </c>
      <c r="AH3" s="10">
        <f aca="true" t="shared" si="9" ref="AH3:AH66">AG3*0.01</f>
        <v>0</v>
      </c>
      <c r="AK3" s="10">
        <f aca="true" t="shared" si="10" ref="AK3:AK66">AJ3*0.01</f>
        <v>0</v>
      </c>
    </row>
    <row r="4" spans="1:37" ht="12.75">
      <c r="A4" t="s">
        <v>47</v>
      </c>
      <c r="B4">
        <v>288</v>
      </c>
      <c r="C4">
        <v>73</v>
      </c>
      <c r="D4" s="10">
        <f t="shared" si="0"/>
        <v>0.73</v>
      </c>
      <c r="E4">
        <v>48</v>
      </c>
      <c r="F4">
        <v>12</v>
      </c>
      <c r="G4" s="10">
        <f t="shared" si="1"/>
        <v>0.12</v>
      </c>
      <c r="H4">
        <v>1</v>
      </c>
      <c r="I4">
        <v>0</v>
      </c>
      <c r="J4" s="10">
        <f t="shared" si="2"/>
        <v>0</v>
      </c>
      <c r="K4">
        <v>0</v>
      </c>
      <c r="L4">
        <v>0</v>
      </c>
      <c r="M4" s="10">
        <f t="shared" si="3"/>
        <v>0</v>
      </c>
      <c r="N4">
        <v>393</v>
      </c>
      <c r="O4">
        <v>366</v>
      </c>
      <c r="S4" s="10">
        <f t="shared" si="4"/>
        <v>0</v>
      </c>
      <c r="V4" s="10">
        <f t="shared" si="5"/>
        <v>0</v>
      </c>
      <c r="Y4" s="10">
        <f t="shared" si="6"/>
        <v>0</v>
      </c>
      <c r="AB4" s="10">
        <f t="shared" si="7"/>
        <v>0</v>
      </c>
      <c r="AE4" s="10">
        <f t="shared" si="8"/>
        <v>0</v>
      </c>
      <c r="AH4" s="10">
        <f t="shared" si="9"/>
        <v>0</v>
      </c>
      <c r="AK4" s="10">
        <f t="shared" si="10"/>
        <v>0</v>
      </c>
    </row>
    <row r="5" spans="1:40" ht="12.75">
      <c r="A5" t="s">
        <v>48</v>
      </c>
      <c r="B5">
        <v>119</v>
      </c>
      <c r="C5">
        <v>52</v>
      </c>
      <c r="D5" s="10">
        <f t="shared" si="0"/>
        <v>0.52</v>
      </c>
      <c r="E5">
        <v>101</v>
      </c>
      <c r="F5">
        <v>44</v>
      </c>
      <c r="G5" s="10">
        <f t="shared" si="1"/>
        <v>0.44</v>
      </c>
      <c r="H5">
        <v>4</v>
      </c>
      <c r="I5">
        <v>2</v>
      </c>
      <c r="J5" s="10">
        <f t="shared" si="2"/>
        <v>0.02</v>
      </c>
      <c r="K5">
        <v>0</v>
      </c>
      <c r="L5">
        <v>0</v>
      </c>
      <c r="M5" s="10">
        <f t="shared" si="3"/>
        <v>0</v>
      </c>
      <c r="N5">
        <v>231</v>
      </c>
      <c r="O5">
        <v>223</v>
      </c>
      <c r="Q5">
        <v>0</v>
      </c>
      <c r="R5">
        <v>0</v>
      </c>
      <c r="S5" s="10">
        <f t="shared" si="4"/>
        <v>0</v>
      </c>
      <c r="T5">
        <v>0</v>
      </c>
      <c r="U5">
        <v>0</v>
      </c>
      <c r="V5" s="10">
        <f t="shared" si="5"/>
        <v>0</v>
      </c>
      <c r="W5">
        <v>0</v>
      </c>
      <c r="X5">
        <v>0</v>
      </c>
      <c r="Y5" s="10">
        <f t="shared" si="6"/>
        <v>0</v>
      </c>
      <c r="Z5">
        <v>0</v>
      </c>
      <c r="AA5">
        <v>0</v>
      </c>
      <c r="AB5" s="10">
        <f t="shared" si="7"/>
        <v>0</v>
      </c>
      <c r="AC5">
        <v>0</v>
      </c>
      <c r="AD5">
        <v>0</v>
      </c>
      <c r="AE5" s="10">
        <f t="shared" si="8"/>
        <v>0</v>
      </c>
      <c r="AF5">
        <v>0</v>
      </c>
      <c r="AG5">
        <v>0</v>
      </c>
      <c r="AH5" s="10">
        <f t="shared" si="9"/>
        <v>0</v>
      </c>
      <c r="AI5">
        <v>0</v>
      </c>
      <c r="AJ5">
        <v>0</v>
      </c>
      <c r="AK5" s="10">
        <f t="shared" si="10"/>
        <v>0</v>
      </c>
      <c r="AL5">
        <v>0</v>
      </c>
      <c r="AM5">
        <v>0</v>
      </c>
      <c r="AN5">
        <v>1</v>
      </c>
    </row>
    <row r="6" spans="1:37" ht="12.75">
      <c r="A6" t="s">
        <v>49</v>
      </c>
      <c r="B6">
        <v>273</v>
      </c>
      <c r="C6">
        <v>82</v>
      </c>
      <c r="D6" s="10">
        <f t="shared" si="0"/>
        <v>0.8200000000000001</v>
      </c>
      <c r="E6">
        <v>100</v>
      </c>
      <c r="F6">
        <v>30</v>
      </c>
      <c r="G6" s="10">
        <f t="shared" si="1"/>
        <v>0.3</v>
      </c>
      <c r="H6">
        <v>20</v>
      </c>
      <c r="I6">
        <v>6</v>
      </c>
      <c r="J6" s="10">
        <f t="shared" si="2"/>
        <v>0.06</v>
      </c>
      <c r="K6">
        <v>0</v>
      </c>
      <c r="L6">
        <v>0</v>
      </c>
      <c r="M6" s="10">
        <f t="shared" si="3"/>
        <v>0</v>
      </c>
      <c r="N6">
        <v>333</v>
      </c>
      <c r="O6">
        <v>299</v>
      </c>
      <c r="S6" s="10">
        <f t="shared" si="4"/>
        <v>0</v>
      </c>
      <c r="V6" s="10">
        <f t="shared" si="5"/>
        <v>0</v>
      </c>
      <c r="Y6" s="10">
        <f t="shared" si="6"/>
        <v>0</v>
      </c>
      <c r="AB6" s="10">
        <f t="shared" si="7"/>
        <v>0</v>
      </c>
      <c r="AE6" s="10">
        <f t="shared" si="8"/>
        <v>0</v>
      </c>
      <c r="AH6" s="10">
        <f t="shared" si="9"/>
        <v>0</v>
      </c>
      <c r="AK6" s="10">
        <f t="shared" si="10"/>
        <v>0</v>
      </c>
    </row>
    <row r="7" spans="1:37" ht="12.75">
      <c r="A7" t="s">
        <v>50</v>
      </c>
      <c r="B7">
        <v>259</v>
      </c>
      <c r="C7">
        <v>79</v>
      </c>
      <c r="D7" s="10">
        <f t="shared" si="0"/>
        <v>0.79</v>
      </c>
      <c r="E7">
        <v>21</v>
      </c>
      <c r="F7">
        <v>6</v>
      </c>
      <c r="G7" s="10">
        <f t="shared" si="1"/>
        <v>0.06</v>
      </c>
      <c r="H7">
        <v>0</v>
      </c>
      <c r="I7">
        <v>0</v>
      </c>
      <c r="J7" s="10">
        <f t="shared" si="2"/>
        <v>0</v>
      </c>
      <c r="K7">
        <v>37</v>
      </c>
      <c r="L7">
        <v>11</v>
      </c>
      <c r="M7" s="10">
        <f t="shared" si="3"/>
        <v>0.11</v>
      </c>
      <c r="N7">
        <v>326</v>
      </c>
      <c r="O7">
        <v>326</v>
      </c>
      <c r="S7" s="10">
        <f t="shared" si="4"/>
        <v>0</v>
      </c>
      <c r="V7" s="10">
        <f t="shared" si="5"/>
        <v>0</v>
      </c>
      <c r="Y7" s="10">
        <f t="shared" si="6"/>
        <v>0</v>
      </c>
      <c r="AB7" s="10">
        <f t="shared" si="7"/>
        <v>0</v>
      </c>
      <c r="AE7" s="10">
        <f t="shared" si="8"/>
        <v>0</v>
      </c>
      <c r="AH7" s="10">
        <f t="shared" si="9"/>
        <v>0</v>
      </c>
      <c r="AK7" s="10">
        <f t="shared" si="10"/>
        <v>0</v>
      </c>
    </row>
    <row r="8" spans="1:37" ht="12.75">
      <c r="A8" t="s">
        <v>51</v>
      </c>
      <c r="B8">
        <v>3748</v>
      </c>
      <c r="C8">
        <v>86</v>
      </c>
      <c r="D8" s="10">
        <f t="shared" si="0"/>
        <v>0.86</v>
      </c>
      <c r="E8">
        <v>306</v>
      </c>
      <c r="F8">
        <v>7</v>
      </c>
      <c r="G8" s="10">
        <f t="shared" si="1"/>
        <v>0.07</v>
      </c>
      <c r="H8">
        <v>0</v>
      </c>
      <c r="I8">
        <v>0</v>
      </c>
      <c r="J8" s="10">
        <f t="shared" si="2"/>
        <v>0</v>
      </c>
      <c r="K8">
        <v>318</v>
      </c>
      <c r="L8">
        <v>7</v>
      </c>
      <c r="M8" s="10">
        <f t="shared" si="3"/>
        <v>0.07</v>
      </c>
      <c r="N8">
        <v>4378</v>
      </c>
      <c r="O8">
        <v>4305</v>
      </c>
      <c r="S8" s="10">
        <f t="shared" si="4"/>
        <v>0</v>
      </c>
      <c r="V8" s="10">
        <f t="shared" si="5"/>
        <v>0</v>
      </c>
      <c r="Y8" s="10">
        <f t="shared" si="6"/>
        <v>0</v>
      </c>
      <c r="AB8" s="10">
        <f t="shared" si="7"/>
        <v>0</v>
      </c>
      <c r="AE8" s="10">
        <f t="shared" si="8"/>
        <v>0</v>
      </c>
      <c r="AH8" s="10">
        <f t="shared" si="9"/>
        <v>0</v>
      </c>
      <c r="AK8" s="10">
        <f t="shared" si="10"/>
        <v>0</v>
      </c>
    </row>
    <row r="9" spans="1:40" ht="12.75">
      <c r="A9" t="s">
        <v>52</v>
      </c>
      <c r="B9">
        <v>6229</v>
      </c>
      <c r="C9">
        <v>65</v>
      </c>
      <c r="D9" s="10">
        <f t="shared" si="0"/>
        <v>0.65</v>
      </c>
      <c r="E9">
        <v>3298</v>
      </c>
      <c r="F9">
        <v>35</v>
      </c>
      <c r="G9" s="10">
        <f t="shared" si="1"/>
        <v>0.35000000000000003</v>
      </c>
      <c r="H9">
        <v>27</v>
      </c>
      <c r="I9">
        <v>0</v>
      </c>
      <c r="J9" s="10">
        <f t="shared" si="2"/>
        <v>0</v>
      </c>
      <c r="K9">
        <v>2</v>
      </c>
      <c r="L9">
        <v>0</v>
      </c>
      <c r="M9" s="10">
        <f t="shared" si="3"/>
        <v>0</v>
      </c>
      <c r="N9">
        <v>9556</v>
      </c>
      <c r="O9">
        <v>9358</v>
      </c>
      <c r="Q9">
        <v>0</v>
      </c>
      <c r="R9">
        <v>0</v>
      </c>
      <c r="S9" s="10">
        <f t="shared" si="4"/>
        <v>0</v>
      </c>
      <c r="T9">
        <v>0</v>
      </c>
      <c r="U9">
        <v>0</v>
      </c>
      <c r="V9" s="10">
        <f t="shared" si="5"/>
        <v>0</v>
      </c>
      <c r="W9">
        <v>0</v>
      </c>
      <c r="X9">
        <v>0</v>
      </c>
      <c r="Y9" s="10">
        <f t="shared" si="6"/>
        <v>0</v>
      </c>
      <c r="Z9">
        <v>0</v>
      </c>
      <c r="AA9">
        <v>0</v>
      </c>
      <c r="AB9" s="10">
        <f t="shared" si="7"/>
        <v>0</v>
      </c>
      <c r="AC9">
        <v>0</v>
      </c>
      <c r="AD9">
        <v>0</v>
      </c>
      <c r="AE9" s="10">
        <f t="shared" si="8"/>
        <v>0</v>
      </c>
      <c r="AF9">
        <v>0</v>
      </c>
      <c r="AG9">
        <v>0</v>
      </c>
      <c r="AH9" s="10">
        <f t="shared" si="9"/>
        <v>0</v>
      </c>
      <c r="AI9">
        <v>0</v>
      </c>
      <c r="AJ9">
        <v>0</v>
      </c>
      <c r="AK9" s="10">
        <f t="shared" si="10"/>
        <v>0</v>
      </c>
      <c r="AL9">
        <v>0</v>
      </c>
      <c r="AM9">
        <v>0</v>
      </c>
      <c r="AN9">
        <v>1</v>
      </c>
    </row>
    <row r="10" spans="1:40" ht="12.75">
      <c r="A10" t="s">
        <v>53</v>
      </c>
      <c r="B10">
        <v>6</v>
      </c>
      <c r="C10">
        <v>4</v>
      </c>
      <c r="D10" s="10">
        <f t="shared" si="0"/>
        <v>0.04</v>
      </c>
      <c r="E10">
        <v>52</v>
      </c>
      <c r="F10">
        <v>34</v>
      </c>
      <c r="G10" s="10">
        <f t="shared" si="1"/>
        <v>0.34</v>
      </c>
      <c r="H10">
        <v>0</v>
      </c>
      <c r="I10">
        <v>0</v>
      </c>
      <c r="J10" s="10">
        <f t="shared" si="2"/>
        <v>0</v>
      </c>
      <c r="K10">
        <v>92</v>
      </c>
      <c r="L10">
        <v>61</v>
      </c>
      <c r="M10" s="10">
        <f t="shared" si="3"/>
        <v>0.61</v>
      </c>
      <c r="N10">
        <v>151</v>
      </c>
      <c r="O10">
        <v>149</v>
      </c>
      <c r="Q10">
        <v>0</v>
      </c>
      <c r="R10">
        <v>0</v>
      </c>
      <c r="S10" s="10">
        <f t="shared" si="4"/>
        <v>0</v>
      </c>
      <c r="T10">
        <v>0</v>
      </c>
      <c r="U10">
        <v>0</v>
      </c>
      <c r="V10" s="10">
        <f t="shared" si="5"/>
        <v>0</v>
      </c>
      <c r="W10">
        <v>0</v>
      </c>
      <c r="X10">
        <v>0</v>
      </c>
      <c r="Y10" s="10">
        <f t="shared" si="6"/>
        <v>0</v>
      </c>
      <c r="Z10">
        <v>0</v>
      </c>
      <c r="AA10">
        <v>0</v>
      </c>
      <c r="AB10" s="10">
        <f t="shared" si="7"/>
        <v>0</v>
      </c>
      <c r="AC10">
        <v>0</v>
      </c>
      <c r="AD10">
        <v>0</v>
      </c>
      <c r="AE10" s="10">
        <f t="shared" si="8"/>
        <v>0</v>
      </c>
      <c r="AF10">
        <v>0</v>
      </c>
      <c r="AG10">
        <v>0</v>
      </c>
      <c r="AH10" s="10">
        <f t="shared" si="9"/>
        <v>0</v>
      </c>
      <c r="AI10">
        <v>0</v>
      </c>
      <c r="AJ10">
        <v>0</v>
      </c>
      <c r="AK10" s="10">
        <f t="shared" si="10"/>
        <v>0</v>
      </c>
      <c r="AL10">
        <v>0</v>
      </c>
      <c r="AM10">
        <v>0</v>
      </c>
      <c r="AN10">
        <v>1</v>
      </c>
    </row>
    <row r="11" spans="1:40" ht="12.75">
      <c r="A11" t="s">
        <v>54</v>
      </c>
      <c r="B11">
        <v>990</v>
      </c>
      <c r="C11">
        <v>72</v>
      </c>
      <c r="D11" s="10">
        <f t="shared" si="0"/>
        <v>0.72</v>
      </c>
      <c r="E11">
        <v>497</v>
      </c>
      <c r="F11">
        <v>36</v>
      </c>
      <c r="G11" s="10">
        <f t="shared" si="1"/>
        <v>0.36</v>
      </c>
      <c r="H11">
        <v>19</v>
      </c>
      <c r="I11">
        <v>1</v>
      </c>
      <c r="J11" s="10">
        <f t="shared" si="2"/>
        <v>0.01</v>
      </c>
      <c r="K11">
        <v>0</v>
      </c>
      <c r="L11">
        <v>0</v>
      </c>
      <c r="M11" s="10">
        <f t="shared" si="3"/>
        <v>0</v>
      </c>
      <c r="N11">
        <v>1382</v>
      </c>
      <c r="O11">
        <v>1320</v>
      </c>
      <c r="Q11">
        <v>0</v>
      </c>
      <c r="R11">
        <v>0</v>
      </c>
      <c r="S11" s="10">
        <f t="shared" si="4"/>
        <v>0</v>
      </c>
      <c r="T11">
        <v>0</v>
      </c>
      <c r="U11">
        <v>0</v>
      </c>
      <c r="V11" s="10">
        <f t="shared" si="5"/>
        <v>0</v>
      </c>
      <c r="W11">
        <v>0</v>
      </c>
      <c r="X11">
        <v>0</v>
      </c>
      <c r="Y11" s="10">
        <f t="shared" si="6"/>
        <v>0</v>
      </c>
      <c r="Z11">
        <v>0</v>
      </c>
      <c r="AA11">
        <v>0</v>
      </c>
      <c r="AB11" s="10">
        <f t="shared" si="7"/>
        <v>0</v>
      </c>
      <c r="AC11">
        <v>0</v>
      </c>
      <c r="AD11">
        <v>0</v>
      </c>
      <c r="AE11" s="10">
        <f t="shared" si="8"/>
        <v>0</v>
      </c>
      <c r="AF11">
        <v>0</v>
      </c>
      <c r="AG11">
        <v>0</v>
      </c>
      <c r="AH11" s="10">
        <f t="shared" si="9"/>
        <v>0</v>
      </c>
      <c r="AI11">
        <v>0</v>
      </c>
      <c r="AJ11">
        <v>0</v>
      </c>
      <c r="AK11" s="10">
        <f t="shared" si="10"/>
        <v>0</v>
      </c>
      <c r="AL11">
        <v>0</v>
      </c>
      <c r="AM11">
        <v>0</v>
      </c>
      <c r="AN11">
        <v>1</v>
      </c>
    </row>
    <row r="12" spans="1:37" ht="12.75">
      <c r="A12" t="s">
        <v>55</v>
      </c>
      <c r="B12">
        <v>2490</v>
      </c>
      <c r="C12">
        <v>58</v>
      </c>
      <c r="D12" s="10">
        <f t="shared" si="0"/>
        <v>0.58</v>
      </c>
      <c r="E12">
        <v>1264</v>
      </c>
      <c r="F12">
        <v>29</v>
      </c>
      <c r="G12" s="10">
        <f t="shared" si="1"/>
        <v>0.29</v>
      </c>
      <c r="H12">
        <v>996</v>
      </c>
      <c r="I12">
        <v>23</v>
      </c>
      <c r="J12" s="10">
        <f t="shared" si="2"/>
        <v>0.23</v>
      </c>
      <c r="K12">
        <v>0</v>
      </c>
      <c r="L12">
        <v>0</v>
      </c>
      <c r="M12" s="10">
        <f t="shared" si="3"/>
        <v>0</v>
      </c>
      <c r="N12">
        <v>4291</v>
      </c>
      <c r="O12">
        <v>4014</v>
      </c>
      <c r="S12" s="10">
        <f t="shared" si="4"/>
        <v>0</v>
      </c>
      <c r="V12" s="10">
        <f t="shared" si="5"/>
        <v>0</v>
      </c>
      <c r="Y12" s="10">
        <f t="shared" si="6"/>
        <v>0</v>
      </c>
      <c r="AB12" s="10">
        <f t="shared" si="7"/>
        <v>0</v>
      </c>
      <c r="AE12" s="10">
        <f t="shared" si="8"/>
        <v>0</v>
      </c>
      <c r="AH12" s="10">
        <f t="shared" si="9"/>
        <v>0</v>
      </c>
      <c r="AK12" s="10">
        <f t="shared" si="10"/>
        <v>0</v>
      </c>
    </row>
    <row r="13" spans="1:40" ht="12.75">
      <c r="A13" t="s">
        <v>56</v>
      </c>
      <c r="B13">
        <v>2068</v>
      </c>
      <c r="C13">
        <v>102</v>
      </c>
      <c r="D13" s="10">
        <f t="shared" si="0"/>
        <v>1.02</v>
      </c>
      <c r="E13">
        <v>0</v>
      </c>
      <c r="F13">
        <v>0</v>
      </c>
      <c r="G13" s="10">
        <f t="shared" si="1"/>
        <v>0</v>
      </c>
      <c r="H13">
        <v>0</v>
      </c>
      <c r="I13">
        <v>0</v>
      </c>
      <c r="J13" s="10">
        <f t="shared" si="2"/>
        <v>0</v>
      </c>
      <c r="K13">
        <v>0</v>
      </c>
      <c r="L13">
        <v>0</v>
      </c>
      <c r="M13" s="10">
        <f t="shared" si="3"/>
        <v>0</v>
      </c>
      <c r="N13">
        <v>2028</v>
      </c>
      <c r="O13">
        <v>1982</v>
      </c>
      <c r="Q13">
        <v>0</v>
      </c>
      <c r="R13">
        <v>0</v>
      </c>
      <c r="S13" s="10">
        <f t="shared" si="4"/>
        <v>0</v>
      </c>
      <c r="T13">
        <v>0</v>
      </c>
      <c r="U13">
        <v>0</v>
      </c>
      <c r="V13" s="10">
        <f t="shared" si="5"/>
        <v>0</v>
      </c>
      <c r="W13">
        <v>0</v>
      </c>
      <c r="X13">
        <v>0</v>
      </c>
      <c r="Y13" s="10">
        <f t="shared" si="6"/>
        <v>0</v>
      </c>
      <c r="Z13">
        <v>0</v>
      </c>
      <c r="AA13">
        <v>0</v>
      </c>
      <c r="AB13" s="10">
        <f t="shared" si="7"/>
        <v>0</v>
      </c>
      <c r="AC13">
        <v>0</v>
      </c>
      <c r="AD13">
        <v>0</v>
      </c>
      <c r="AE13" s="10">
        <f t="shared" si="8"/>
        <v>0</v>
      </c>
      <c r="AF13">
        <v>0</v>
      </c>
      <c r="AG13">
        <v>0</v>
      </c>
      <c r="AH13" s="10">
        <f t="shared" si="9"/>
        <v>0</v>
      </c>
      <c r="AI13">
        <v>0</v>
      </c>
      <c r="AJ13">
        <v>0</v>
      </c>
      <c r="AK13" s="10">
        <f t="shared" si="10"/>
        <v>0</v>
      </c>
      <c r="AL13">
        <v>0</v>
      </c>
      <c r="AM13">
        <v>0</v>
      </c>
      <c r="AN13">
        <v>1</v>
      </c>
    </row>
    <row r="14" spans="1:40" ht="12.75">
      <c r="A14" t="s">
        <v>57</v>
      </c>
      <c r="B14">
        <v>13</v>
      </c>
      <c r="C14">
        <v>10</v>
      </c>
      <c r="D14" s="10">
        <f t="shared" si="0"/>
        <v>0.1</v>
      </c>
      <c r="E14">
        <v>51</v>
      </c>
      <c r="F14">
        <v>41</v>
      </c>
      <c r="G14" s="10">
        <f t="shared" si="1"/>
        <v>0.41000000000000003</v>
      </c>
      <c r="H14">
        <v>0</v>
      </c>
      <c r="I14">
        <v>0</v>
      </c>
      <c r="J14" s="10">
        <f t="shared" si="2"/>
        <v>0</v>
      </c>
      <c r="K14">
        <v>59</v>
      </c>
      <c r="L14">
        <v>47</v>
      </c>
      <c r="M14" s="10">
        <f t="shared" si="3"/>
        <v>0.47000000000000003</v>
      </c>
      <c r="N14">
        <v>125</v>
      </c>
      <c r="O14">
        <v>118</v>
      </c>
      <c r="Q14">
        <v>0</v>
      </c>
      <c r="R14">
        <v>0</v>
      </c>
      <c r="S14" s="10">
        <f t="shared" si="4"/>
        <v>0</v>
      </c>
      <c r="T14">
        <v>0</v>
      </c>
      <c r="U14">
        <v>0</v>
      </c>
      <c r="V14" s="10">
        <f t="shared" si="5"/>
        <v>0</v>
      </c>
      <c r="W14">
        <v>0</v>
      </c>
      <c r="X14">
        <v>0</v>
      </c>
      <c r="Y14" s="10">
        <f t="shared" si="6"/>
        <v>0</v>
      </c>
      <c r="Z14">
        <v>0</v>
      </c>
      <c r="AA14">
        <v>0</v>
      </c>
      <c r="AB14" s="10">
        <f t="shared" si="7"/>
        <v>0</v>
      </c>
      <c r="AC14">
        <v>0</v>
      </c>
      <c r="AD14">
        <v>0</v>
      </c>
      <c r="AE14" s="10">
        <f t="shared" si="8"/>
        <v>0</v>
      </c>
      <c r="AF14">
        <v>0</v>
      </c>
      <c r="AG14">
        <v>0</v>
      </c>
      <c r="AH14" s="10">
        <f t="shared" si="9"/>
        <v>0</v>
      </c>
      <c r="AI14">
        <v>0</v>
      </c>
      <c r="AJ14">
        <v>0</v>
      </c>
      <c r="AK14" s="10">
        <f t="shared" si="10"/>
        <v>0</v>
      </c>
      <c r="AL14">
        <v>0</v>
      </c>
      <c r="AM14">
        <v>0</v>
      </c>
      <c r="AN14">
        <v>1</v>
      </c>
    </row>
    <row r="15" spans="1:37" ht="12.75">
      <c r="A15" t="s">
        <v>58</v>
      </c>
      <c r="B15">
        <v>314</v>
      </c>
      <c r="C15">
        <v>81</v>
      </c>
      <c r="D15" s="10">
        <f t="shared" si="0"/>
        <v>0.81</v>
      </c>
      <c r="E15">
        <v>126</v>
      </c>
      <c r="F15">
        <v>32</v>
      </c>
      <c r="G15" s="10">
        <f t="shared" si="1"/>
        <v>0.32</v>
      </c>
      <c r="H15">
        <v>3</v>
      </c>
      <c r="I15">
        <v>1</v>
      </c>
      <c r="J15" s="10">
        <f t="shared" si="2"/>
        <v>0.01</v>
      </c>
      <c r="K15">
        <v>0</v>
      </c>
      <c r="L15">
        <v>0</v>
      </c>
      <c r="M15" s="10">
        <f t="shared" si="3"/>
        <v>0</v>
      </c>
      <c r="N15">
        <v>388</v>
      </c>
      <c r="O15">
        <v>341</v>
      </c>
      <c r="S15" s="10">
        <f t="shared" si="4"/>
        <v>0</v>
      </c>
      <c r="V15" s="10">
        <f t="shared" si="5"/>
        <v>0</v>
      </c>
      <c r="Y15" s="10">
        <f t="shared" si="6"/>
        <v>0</v>
      </c>
      <c r="AB15" s="10">
        <f t="shared" si="7"/>
        <v>0</v>
      </c>
      <c r="AE15" s="10">
        <f t="shared" si="8"/>
        <v>0</v>
      </c>
      <c r="AH15" s="10">
        <f t="shared" si="9"/>
        <v>0</v>
      </c>
      <c r="AK15" s="10">
        <f t="shared" si="10"/>
        <v>0</v>
      </c>
    </row>
    <row r="16" spans="1:37" ht="12.75">
      <c r="A16" t="s">
        <v>59</v>
      </c>
      <c r="B16">
        <v>315</v>
      </c>
      <c r="C16">
        <v>100</v>
      </c>
      <c r="D16" s="10">
        <f t="shared" si="0"/>
        <v>1</v>
      </c>
      <c r="E16">
        <v>543</v>
      </c>
      <c r="F16">
        <v>172</v>
      </c>
      <c r="G16" s="10">
        <f t="shared" si="1"/>
        <v>1.72</v>
      </c>
      <c r="H16">
        <v>0</v>
      </c>
      <c r="I16">
        <v>0</v>
      </c>
      <c r="J16" s="10">
        <f t="shared" si="2"/>
        <v>0</v>
      </c>
      <c r="K16">
        <v>458</v>
      </c>
      <c r="L16">
        <v>145</v>
      </c>
      <c r="M16" s="10">
        <f t="shared" si="3"/>
        <v>1.45</v>
      </c>
      <c r="N16">
        <v>316</v>
      </c>
      <c r="O16">
        <v>307</v>
      </c>
      <c r="S16" s="10">
        <f t="shared" si="4"/>
        <v>0</v>
      </c>
      <c r="V16" s="10">
        <f t="shared" si="5"/>
        <v>0</v>
      </c>
      <c r="Y16" s="10">
        <f t="shared" si="6"/>
        <v>0</v>
      </c>
      <c r="AB16" s="10">
        <f t="shared" si="7"/>
        <v>0</v>
      </c>
      <c r="AE16" s="10">
        <f t="shared" si="8"/>
        <v>0</v>
      </c>
      <c r="AH16" s="10">
        <f t="shared" si="9"/>
        <v>0</v>
      </c>
      <c r="AK16" s="10">
        <f t="shared" si="10"/>
        <v>0</v>
      </c>
    </row>
    <row r="17" spans="1:37" ht="12.75">
      <c r="A17" t="s">
        <v>60</v>
      </c>
      <c r="B17">
        <v>105</v>
      </c>
      <c r="C17">
        <v>68</v>
      </c>
      <c r="D17" s="10">
        <f t="shared" si="0"/>
        <v>0.68</v>
      </c>
      <c r="E17">
        <v>76</v>
      </c>
      <c r="F17">
        <v>49</v>
      </c>
      <c r="G17" s="10">
        <f t="shared" si="1"/>
        <v>0.49</v>
      </c>
      <c r="H17">
        <v>4</v>
      </c>
      <c r="I17">
        <v>3</v>
      </c>
      <c r="J17" s="10">
        <f t="shared" si="2"/>
        <v>0.03</v>
      </c>
      <c r="K17">
        <v>76</v>
      </c>
      <c r="L17">
        <v>49</v>
      </c>
      <c r="M17" s="10">
        <f t="shared" si="3"/>
        <v>0.49</v>
      </c>
      <c r="N17">
        <v>155</v>
      </c>
      <c r="O17">
        <v>151</v>
      </c>
      <c r="S17" s="10">
        <f t="shared" si="4"/>
        <v>0</v>
      </c>
      <c r="V17" s="10">
        <f t="shared" si="5"/>
        <v>0</v>
      </c>
      <c r="Y17" s="10">
        <f t="shared" si="6"/>
        <v>0</v>
      </c>
      <c r="AB17" s="10">
        <f t="shared" si="7"/>
        <v>0</v>
      </c>
      <c r="AE17" s="10">
        <f t="shared" si="8"/>
        <v>0</v>
      </c>
      <c r="AH17" s="10">
        <f t="shared" si="9"/>
        <v>0</v>
      </c>
      <c r="AK17" s="10">
        <f t="shared" si="10"/>
        <v>0</v>
      </c>
    </row>
    <row r="18" spans="1:37" ht="12.75">
      <c r="A18" t="s">
        <v>61</v>
      </c>
      <c r="B18">
        <v>1473</v>
      </c>
      <c r="C18">
        <v>93</v>
      </c>
      <c r="D18" s="10">
        <f t="shared" si="0"/>
        <v>0.93</v>
      </c>
      <c r="E18">
        <v>34</v>
      </c>
      <c r="F18">
        <v>2</v>
      </c>
      <c r="G18" s="10">
        <f t="shared" si="1"/>
        <v>0.02</v>
      </c>
      <c r="H18">
        <v>1</v>
      </c>
      <c r="I18">
        <v>0</v>
      </c>
      <c r="J18" s="10">
        <f t="shared" si="2"/>
        <v>0</v>
      </c>
      <c r="K18">
        <v>1</v>
      </c>
      <c r="L18">
        <v>0</v>
      </c>
      <c r="M18" s="10">
        <f t="shared" si="3"/>
        <v>0</v>
      </c>
      <c r="N18">
        <v>1581</v>
      </c>
      <c r="O18">
        <v>1496</v>
      </c>
      <c r="S18" s="10">
        <f t="shared" si="4"/>
        <v>0</v>
      </c>
      <c r="V18" s="10">
        <f t="shared" si="5"/>
        <v>0</v>
      </c>
      <c r="Y18" s="10">
        <f t="shared" si="6"/>
        <v>0</v>
      </c>
      <c r="AB18" s="10">
        <f t="shared" si="7"/>
        <v>0</v>
      </c>
      <c r="AE18" s="10">
        <f t="shared" si="8"/>
        <v>0</v>
      </c>
      <c r="AH18" s="10">
        <f t="shared" si="9"/>
        <v>0</v>
      </c>
      <c r="AK18" s="10">
        <f t="shared" si="10"/>
        <v>0</v>
      </c>
    </row>
    <row r="19" spans="1:40" ht="12.75">
      <c r="A19" t="s">
        <v>62</v>
      </c>
      <c r="B19">
        <v>76</v>
      </c>
      <c r="C19">
        <v>27</v>
      </c>
      <c r="D19" s="10">
        <f t="shared" si="0"/>
        <v>0.27</v>
      </c>
      <c r="E19">
        <v>60</v>
      </c>
      <c r="F19">
        <v>21</v>
      </c>
      <c r="G19" s="10">
        <f t="shared" si="1"/>
        <v>0.21</v>
      </c>
      <c r="H19">
        <v>31</v>
      </c>
      <c r="I19">
        <v>11</v>
      </c>
      <c r="J19" s="10">
        <f t="shared" si="2"/>
        <v>0.11</v>
      </c>
      <c r="K19">
        <v>0</v>
      </c>
      <c r="L19">
        <v>0</v>
      </c>
      <c r="M19" s="10">
        <f t="shared" si="3"/>
        <v>0</v>
      </c>
      <c r="N19">
        <v>282</v>
      </c>
      <c r="O19">
        <v>270</v>
      </c>
      <c r="Q19">
        <v>0</v>
      </c>
      <c r="R19">
        <v>0</v>
      </c>
      <c r="S19" s="10">
        <f t="shared" si="4"/>
        <v>0</v>
      </c>
      <c r="T19">
        <v>0</v>
      </c>
      <c r="U19">
        <v>0</v>
      </c>
      <c r="V19" s="10">
        <f t="shared" si="5"/>
        <v>0</v>
      </c>
      <c r="W19">
        <v>0</v>
      </c>
      <c r="X19">
        <v>0</v>
      </c>
      <c r="Y19" s="10">
        <f t="shared" si="6"/>
        <v>0</v>
      </c>
      <c r="Z19">
        <v>0</v>
      </c>
      <c r="AA19">
        <v>0</v>
      </c>
      <c r="AB19" s="10">
        <f t="shared" si="7"/>
        <v>0</v>
      </c>
      <c r="AC19">
        <v>0</v>
      </c>
      <c r="AD19">
        <v>0</v>
      </c>
      <c r="AE19" s="10">
        <f t="shared" si="8"/>
        <v>0</v>
      </c>
      <c r="AF19">
        <v>0</v>
      </c>
      <c r="AG19">
        <v>0</v>
      </c>
      <c r="AH19" s="10">
        <f t="shared" si="9"/>
        <v>0</v>
      </c>
      <c r="AI19">
        <v>0</v>
      </c>
      <c r="AJ19">
        <v>0</v>
      </c>
      <c r="AK19" s="10">
        <f t="shared" si="10"/>
        <v>0</v>
      </c>
      <c r="AL19">
        <v>0</v>
      </c>
      <c r="AM19">
        <v>0</v>
      </c>
      <c r="AN19">
        <v>1</v>
      </c>
    </row>
    <row r="20" spans="1:40" ht="12.75">
      <c r="A20" t="s">
        <v>63</v>
      </c>
      <c r="B20">
        <v>0</v>
      </c>
      <c r="C20">
        <v>0</v>
      </c>
      <c r="D20" s="10">
        <f t="shared" si="0"/>
        <v>0</v>
      </c>
      <c r="E20">
        <v>129</v>
      </c>
      <c r="F20">
        <v>35</v>
      </c>
      <c r="G20" s="10">
        <f t="shared" si="1"/>
        <v>0.35000000000000003</v>
      </c>
      <c r="H20">
        <v>0</v>
      </c>
      <c r="I20">
        <v>0</v>
      </c>
      <c r="J20" s="10">
        <f t="shared" si="2"/>
        <v>0</v>
      </c>
      <c r="K20">
        <v>242</v>
      </c>
      <c r="L20">
        <v>65</v>
      </c>
      <c r="M20" s="10">
        <f t="shared" si="3"/>
        <v>0.65</v>
      </c>
      <c r="N20">
        <v>371</v>
      </c>
      <c r="O20">
        <v>351</v>
      </c>
      <c r="Q20">
        <v>0</v>
      </c>
      <c r="R20">
        <v>0</v>
      </c>
      <c r="S20" s="10">
        <f t="shared" si="4"/>
        <v>0</v>
      </c>
      <c r="T20">
        <v>0</v>
      </c>
      <c r="U20">
        <v>0</v>
      </c>
      <c r="V20" s="10">
        <f t="shared" si="5"/>
        <v>0</v>
      </c>
      <c r="W20">
        <v>0</v>
      </c>
      <c r="X20">
        <v>0</v>
      </c>
      <c r="Y20" s="10">
        <f t="shared" si="6"/>
        <v>0</v>
      </c>
      <c r="Z20">
        <v>0</v>
      </c>
      <c r="AA20">
        <v>0</v>
      </c>
      <c r="AB20" s="10">
        <f t="shared" si="7"/>
        <v>0</v>
      </c>
      <c r="AC20">
        <v>0</v>
      </c>
      <c r="AD20">
        <v>0</v>
      </c>
      <c r="AE20" s="10">
        <f t="shared" si="8"/>
        <v>0</v>
      </c>
      <c r="AF20">
        <v>0</v>
      </c>
      <c r="AG20">
        <v>0</v>
      </c>
      <c r="AH20" s="10">
        <f t="shared" si="9"/>
        <v>0</v>
      </c>
      <c r="AI20">
        <v>1</v>
      </c>
      <c r="AJ20">
        <v>100</v>
      </c>
      <c r="AK20" s="10">
        <f t="shared" si="10"/>
        <v>1</v>
      </c>
      <c r="AL20">
        <v>1</v>
      </c>
      <c r="AM20">
        <v>1</v>
      </c>
      <c r="AN20">
        <v>1</v>
      </c>
    </row>
    <row r="21" spans="1:37" ht="12.75">
      <c r="A21" t="s">
        <v>64</v>
      </c>
      <c r="B21">
        <v>3066</v>
      </c>
      <c r="C21">
        <v>66</v>
      </c>
      <c r="D21" s="10">
        <f t="shared" si="0"/>
        <v>0.66</v>
      </c>
      <c r="E21">
        <v>4257</v>
      </c>
      <c r="F21">
        <v>91</v>
      </c>
      <c r="G21" s="10">
        <f t="shared" si="1"/>
        <v>0.91</v>
      </c>
      <c r="H21">
        <v>105</v>
      </c>
      <c r="I21">
        <v>2</v>
      </c>
      <c r="J21" s="10">
        <f t="shared" si="2"/>
        <v>0.02</v>
      </c>
      <c r="K21">
        <v>1</v>
      </c>
      <c r="L21">
        <v>0</v>
      </c>
      <c r="M21" s="10">
        <f t="shared" si="3"/>
        <v>0</v>
      </c>
      <c r="N21">
        <v>4666</v>
      </c>
      <c r="O21">
        <v>4556</v>
      </c>
      <c r="S21" s="10">
        <f t="shared" si="4"/>
        <v>0</v>
      </c>
      <c r="V21" s="10">
        <f t="shared" si="5"/>
        <v>0</v>
      </c>
      <c r="Y21" s="10">
        <f t="shared" si="6"/>
        <v>0</v>
      </c>
      <c r="AB21" s="10">
        <f t="shared" si="7"/>
        <v>0</v>
      </c>
      <c r="AE21" s="10">
        <f t="shared" si="8"/>
        <v>0</v>
      </c>
      <c r="AH21" s="10">
        <f t="shared" si="9"/>
        <v>0</v>
      </c>
      <c r="AK21" s="10">
        <f t="shared" si="10"/>
        <v>0</v>
      </c>
    </row>
    <row r="22" spans="1:37" ht="12.75">
      <c r="A22" t="s">
        <v>65</v>
      </c>
      <c r="B22">
        <v>468</v>
      </c>
      <c r="C22">
        <v>47</v>
      </c>
      <c r="D22" s="10">
        <f t="shared" si="0"/>
        <v>0.47000000000000003</v>
      </c>
      <c r="E22">
        <v>498</v>
      </c>
      <c r="F22">
        <v>50</v>
      </c>
      <c r="G22" s="10">
        <f t="shared" si="1"/>
        <v>0.5</v>
      </c>
      <c r="H22">
        <v>25</v>
      </c>
      <c r="I22">
        <v>3</v>
      </c>
      <c r="J22" s="10">
        <f t="shared" si="2"/>
        <v>0.03</v>
      </c>
      <c r="K22">
        <v>0</v>
      </c>
      <c r="L22">
        <v>0</v>
      </c>
      <c r="M22" s="10">
        <f t="shared" si="3"/>
        <v>0</v>
      </c>
      <c r="N22">
        <v>991</v>
      </c>
      <c r="O22">
        <v>933</v>
      </c>
      <c r="S22" s="10">
        <f t="shared" si="4"/>
        <v>0</v>
      </c>
      <c r="V22" s="10">
        <f t="shared" si="5"/>
        <v>0</v>
      </c>
      <c r="Y22" s="10">
        <f t="shared" si="6"/>
        <v>0</v>
      </c>
      <c r="AB22" s="10">
        <f t="shared" si="7"/>
        <v>0</v>
      </c>
      <c r="AE22" s="10">
        <f t="shared" si="8"/>
        <v>0</v>
      </c>
      <c r="AH22" s="10">
        <f t="shared" si="9"/>
        <v>0</v>
      </c>
      <c r="AK22" s="10">
        <f t="shared" si="10"/>
        <v>0</v>
      </c>
    </row>
    <row r="23" spans="1:37" ht="12.75">
      <c r="A23" t="s">
        <v>66</v>
      </c>
      <c r="B23">
        <v>540</v>
      </c>
      <c r="C23">
        <v>74</v>
      </c>
      <c r="D23" s="10">
        <f t="shared" si="0"/>
        <v>0.74</v>
      </c>
      <c r="E23">
        <v>158</v>
      </c>
      <c r="F23">
        <v>22</v>
      </c>
      <c r="G23" s="10">
        <f t="shared" si="1"/>
        <v>0.22</v>
      </c>
      <c r="H23">
        <v>29</v>
      </c>
      <c r="I23">
        <v>4</v>
      </c>
      <c r="J23" s="10">
        <f t="shared" si="2"/>
        <v>0.04</v>
      </c>
      <c r="K23">
        <v>0</v>
      </c>
      <c r="L23">
        <v>0</v>
      </c>
      <c r="M23" s="10">
        <f t="shared" si="3"/>
        <v>0</v>
      </c>
      <c r="N23">
        <v>727</v>
      </c>
      <c r="O23">
        <v>698</v>
      </c>
      <c r="S23" s="10">
        <f t="shared" si="4"/>
        <v>0</v>
      </c>
      <c r="V23" s="10">
        <f t="shared" si="5"/>
        <v>0</v>
      </c>
      <c r="Y23" s="10">
        <f t="shared" si="6"/>
        <v>0</v>
      </c>
      <c r="AB23" s="10">
        <f t="shared" si="7"/>
        <v>0</v>
      </c>
      <c r="AE23" s="10">
        <f t="shared" si="8"/>
        <v>0</v>
      </c>
      <c r="AH23" s="10">
        <f t="shared" si="9"/>
        <v>0</v>
      </c>
      <c r="AK23" s="10">
        <f t="shared" si="10"/>
        <v>0</v>
      </c>
    </row>
    <row r="24" spans="1:40" ht="12.75">
      <c r="A24" t="s">
        <v>67</v>
      </c>
      <c r="B24">
        <v>68</v>
      </c>
      <c r="C24">
        <v>27</v>
      </c>
      <c r="D24" s="10">
        <f t="shared" si="0"/>
        <v>0.27</v>
      </c>
      <c r="E24">
        <v>0</v>
      </c>
      <c r="F24">
        <v>0</v>
      </c>
      <c r="G24" s="10">
        <f t="shared" si="1"/>
        <v>0</v>
      </c>
      <c r="H24">
        <v>0</v>
      </c>
      <c r="I24">
        <v>0</v>
      </c>
      <c r="J24" s="10">
        <f t="shared" si="2"/>
        <v>0</v>
      </c>
      <c r="K24">
        <v>0</v>
      </c>
      <c r="L24">
        <v>0</v>
      </c>
      <c r="M24" s="10">
        <f t="shared" si="3"/>
        <v>0</v>
      </c>
      <c r="N24">
        <v>256</v>
      </c>
      <c r="O24">
        <v>247</v>
      </c>
      <c r="Q24">
        <v>0</v>
      </c>
      <c r="R24">
        <v>0</v>
      </c>
      <c r="S24" s="10">
        <f t="shared" si="4"/>
        <v>0</v>
      </c>
      <c r="T24">
        <v>0</v>
      </c>
      <c r="U24">
        <v>0</v>
      </c>
      <c r="V24" s="10">
        <f t="shared" si="5"/>
        <v>0</v>
      </c>
      <c r="W24">
        <v>0</v>
      </c>
      <c r="X24">
        <v>0</v>
      </c>
      <c r="Y24" s="10">
        <f t="shared" si="6"/>
        <v>0</v>
      </c>
      <c r="Z24">
        <v>0</v>
      </c>
      <c r="AA24">
        <v>0</v>
      </c>
      <c r="AB24" s="10">
        <f t="shared" si="7"/>
        <v>0</v>
      </c>
      <c r="AC24">
        <v>0</v>
      </c>
      <c r="AD24">
        <v>0</v>
      </c>
      <c r="AE24" s="10">
        <f t="shared" si="8"/>
        <v>0</v>
      </c>
      <c r="AF24">
        <v>0</v>
      </c>
      <c r="AG24">
        <v>0</v>
      </c>
      <c r="AH24" s="10">
        <f t="shared" si="9"/>
        <v>0</v>
      </c>
      <c r="AI24">
        <v>0</v>
      </c>
      <c r="AJ24">
        <v>0</v>
      </c>
      <c r="AK24" s="10">
        <f t="shared" si="10"/>
        <v>0</v>
      </c>
      <c r="AL24">
        <v>0</v>
      </c>
      <c r="AM24">
        <v>0</v>
      </c>
      <c r="AN24">
        <v>1</v>
      </c>
    </row>
    <row r="25" spans="1:40" ht="12.75">
      <c r="A25" t="s">
        <v>68</v>
      </c>
      <c r="B25">
        <v>13023</v>
      </c>
      <c r="C25">
        <v>71</v>
      </c>
      <c r="D25" s="10">
        <f t="shared" si="0"/>
        <v>0.71</v>
      </c>
      <c r="E25">
        <v>10715</v>
      </c>
      <c r="F25">
        <v>58</v>
      </c>
      <c r="G25" s="10">
        <f t="shared" si="1"/>
        <v>0.58</v>
      </c>
      <c r="H25">
        <v>2675</v>
      </c>
      <c r="I25">
        <v>15</v>
      </c>
      <c r="J25" s="10">
        <f t="shared" si="2"/>
        <v>0.15</v>
      </c>
      <c r="K25">
        <v>18</v>
      </c>
      <c r="L25">
        <v>0</v>
      </c>
      <c r="M25" s="10">
        <f t="shared" si="3"/>
        <v>0</v>
      </c>
      <c r="N25">
        <v>18370</v>
      </c>
      <c r="O25">
        <v>17916</v>
      </c>
      <c r="Q25">
        <v>0</v>
      </c>
      <c r="R25">
        <v>0</v>
      </c>
      <c r="S25" s="10">
        <f t="shared" si="4"/>
        <v>0</v>
      </c>
      <c r="T25">
        <v>0</v>
      </c>
      <c r="U25">
        <v>0</v>
      </c>
      <c r="V25" s="10">
        <f t="shared" si="5"/>
        <v>0</v>
      </c>
      <c r="W25">
        <v>0</v>
      </c>
      <c r="X25">
        <v>0</v>
      </c>
      <c r="Y25" s="10">
        <f t="shared" si="6"/>
        <v>0</v>
      </c>
      <c r="Z25">
        <v>0</v>
      </c>
      <c r="AA25">
        <v>0</v>
      </c>
      <c r="AB25" s="10">
        <f t="shared" si="7"/>
        <v>0</v>
      </c>
      <c r="AC25">
        <v>0</v>
      </c>
      <c r="AD25">
        <v>0</v>
      </c>
      <c r="AE25" s="10">
        <f t="shared" si="8"/>
        <v>0</v>
      </c>
      <c r="AF25">
        <v>0</v>
      </c>
      <c r="AG25">
        <v>0</v>
      </c>
      <c r="AH25" s="10">
        <f t="shared" si="9"/>
        <v>0</v>
      </c>
      <c r="AI25">
        <v>0</v>
      </c>
      <c r="AJ25">
        <v>0</v>
      </c>
      <c r="AK25" s="10">
        <f t="shared" si="10"/>
        <v>0</v>
      </c>
      <c r="AL25">
        <v>0</v>
      </c>
      <c r="AM25">
        <v>0</v>
      </c>
      <c r="AN25">
        <v>1</v>
      </c>
    </row>
    <row r="26" spans="1:40" ht="12.75">
      <c r="A26" t="s">
        <v>69</v>
      </c>
      <c r="B26">
        <v>2494</v>
      </c>
      <c r="C26">
        <v>71</v>
      </c>
      <c r="D26" s="10">
        <f t="shared" si="0"/>
        <v>0.71</v>
      </c>
      <c r="E26">
        <v>1047</v>
      </c>
      <c r="F26">
        <v>30</v>
      </c>
      <c r="G26" s="10">
        <f t="shared" si="1"/>
        <v>0.3</v>
      </c>
      <c r="H26">
        <v>0</v>
      </c>
      <c r="I26">
        <v>0</v>
      </c>
      <c r="J26" s="10">
        <f t="shared" si="2"/>
        <v>0</v>
      </c>
      <c r="K26">
        <v>0</v>
      </c>
      <c r="L26">
        <v>0</v>
      </c>
      <c r="M26" s="10">
        <f t="shared" si="3"/>
        <v>0</v>
      </c>
      <c r="N26">
        <v>3537</v>
      </c>
      <c r="O26">
        <v>2809</v>
      </c>
      <c r="Q26">
        <v>66</v>
      </c>
      <c r="R26">
        <v>46</v>
      </c>
      <c r="S26" s="10">
        <f t="shared" si="4"/>
        <v>0.46</v>
      </c>
      <c r="T26">
        <v>0</v>
      </c>
      <c r="U26">
        <v>0</v>
      </c>
      <c r="V26" s="10">
        <f t="shared" si="5"/>
        <v>0</v>
      </c>
      <c r="W26">
        <v>7</v>
      </c>
      <c r="X26">
        <v>5</v>
      </c>
      <c r="Y26" s="10">
        <f t="shared" si="6"/>
        <v>0.05</v>
      </c>
      <c r="Z26">
        <v>69</v>
      </c>
      <c r="AA26">
        <v>48</v>
      </c>
      <c r="AB26" s="10">
        <f t="shared" si="7"/>
        <v>0.48</v>
      </c>
      <c r="AC26">
        <v>0</v>
      </c>
      <c r="AD26">
        <v>0</v>
      </c>
      <c r="AE26" s="10">
        <f t="shared" si="8"/>
        <v>0</v>
      </c>
      <c r="AF26">
        <v>0</v>
      </c>
      <c r="AG26">
        <v>0</v>
      </c>
      <c r="AH26" s="10">
        <f t="shared" si="9"/>
        <v>0</v>
      </c>
      <c r="AI26">
        <v>0</v>
      </c>
      <c r="AJ26">
        <v>0</v>
      </c>
      <c r="AK26" s="10">
        <f t="shared" si="10"/>
        <v>0</v>
      </c>
      <c r="AL26">
        <v>143</v>
      </c>
      <c r="AM26">
        <v>143</v>
      </c>
      <c r="AN26">
        <v>1</v>
      </c>
    </row>
    <row r="27" spans="1:40" ht="12.75">
      <c r="A27" t="s">
        <v>70</v>
      </c>
      <c r="B27">
        <v>1457</v>
      </c>
      <c r="C27">
        <v>69</v>
      </c>
      <c r="D27" s="10">
        <f t="shared" si="0"/>
        <v>0.6900000000000001</v>
      </c>
      <c r="E27">
        <v>555</v>
      </c>
      <c r="F27">
        <v>26</v>
      </c>
      <c r="G27" s="10">
        <f t="shared" si="1"/>
        <v>0.26</v>
      </c>
      <c r="H27">
        <v>26</v>
      </c>
      <c r="I27">
        <v>1</v>
      </c>
      <c r="J27" s="10">
        <f t="shared" si="2"/>
        <v>0.01</v>
      </c>
      <c r="K27">
        <v>0</v>
      </c>
      <c r="L27">
        <v>0</v>
      </c>
      <c r="M27" s="10">
        <f t="shared" si="3"/>
        <v>0</v>
      </c>
      <c r="N27">
        <v>2110</v>
      </c>
      <c r="O27">
        <v>1927</v>
      </c>
      <c r="Q27">
        <v>0</v>
      </c>
      <c r="R27">
        <v>0</v>
      </c>
      <c r="S27" s="10">
        <f t="shared" si="4"/>
        <v>0</v>
      </c>
      <c r="T27">
        <v>0</v>
      </c>
      <c r="U27">
        <v>0</v>
      </c>
      <c r="V27" s="10">
        <f t="shared" si="5"/>
        <v>0</v>
      </c>
      <c r="W27">
        <v>0</v>
      </c>
      <c r="X27">
        <v>0</v>
      </c>
      <c r="Y27" s="10">
        <f t="shared" si="6"/>
        <v>0</v>
      </c>
      <c r="Z27">
        <v>0</v>
      </c>
      <c r="AA27">
        <v>0</v>
      </c>
      <c r="AB27" s="10">
        <f t="shared" si="7"/>
        <v>0</v>
      </c>
      <c r="AC27">
        <v>0</v>
      </c>
      <c r="AD27">
        <v>0</v>
      </c>
      <c r="AE27" s="10">
        <f t="shared" si="8"/>
        <v>0</v>
      </c>
      <c r="AF27">
        <v>0</v>
      </c>
      <c r="AG27">
        <v>0</v>
      </c>
      <c r="AH27" s="10">
        <f t="shared" si="9"/>
        <v>0</v>
      </c>
      <c r="AI27">
        <v>0</v>
      </c>
      <c r="AJ27">
        <v>0</v>
      </c>
      <c r="AK27" s="10">
        <f t="shared" si="10"/>
        <v>0</v>
      </c>
      <c r="AL27">
        <v>0</v>
      </c>
      <c r="AM27">
        <v>0</v>
      </c>
      <c r="AN27">
        <v>1</v>
      </c>
    </row>
    <row r="28" spans="1:37" ht="12.75">
      <c r="A28" t="s">
        <v>71</v>
      </c>
      <c r="B28">
        <v>3519</v>
      </c>
      <c r="C28">
        <v>61</v>
      </c>
      <c r="D28" s="10">
        <f t="shared" si="0"/>
        <v>0.61</v>
      </c>
      <c r="E28">
        <v>1720</v>
      </c>
      <c r="F28">
        <v>30</v>
      </c>
      <c r="G28" s="10">
        <f t="shared" si="1"/>
        <v>0.3</v>
      </c>
      <c r="H28">
        <v>500</v>
      </c>
      <c r="I28">
        <v>9</v>
      </c>
      <c r="J28" s="10">
        <f t="shared" si="2"/>
        <v>0.09</v>
      </c>
      <c r="K28">
        <v>4</v>
      </c>
      <c r="L28">
        <v>0</v>
      </c>
      <c r="M28" s="10">
        <f t="shared" si="3"/>
        <v>0</v>
      </c>
      <c r="N28">
        <v>5766</v>
      </c>
      <c r="O28">
        <v>5618</v>
      </c>
      <c r="S28" s="10">
        <f t="shared" si="4"/>
        <v>0</v>
      </c>
      <c r="V28" s="10">
        <f t="shared" si="5"/>
        <v>0</v>
      </c>
      <c r="Y28" s="10">
        <f t="shared" si="6"/>
        <v>0</v>
      </c>
      <c r="AB28" s="10">
        <f t="shared" si="7"/>
        <v>0</v>
      </c>
      <c r="AE28" s="10">
        <f t="shared" si="8"/>
        <v>0</v>
      </c>
      <c r="AH28" s="10">
        <f t="shared" si="9"/>
        <v>0</v>
      </c>
      <c r="AK28" s="10">
        <f t="shared" si="10"/>
        <v>0</v>
      </c>
    </row>
    <row r="29" spans="1:40" ht="12.75">
      <c r="A29" t="s">
        <v>72</v>
      </c>
      <c r="B29">
        <v>992</v>
      </c>
      <c r="C29">
        <v>68</v>
      </c>
      <c r="D29" s="10">
        <f t="shared" si="0"/>
        <v>0.68</v>
      </c>
      <c r="E29">
        <v>450</v>
      </c>
      <c r="F29">
        <v>31</v>
      </c>
      <c r="G29" s="10">
        <f t="shared" si="1"/>
        <v>0.31</v>
      </c>
      <c r="H29">
        <v>9</v>
      </c>
      <c r="I29">
        <v>1</v>
      </c>
      <c r="J29" s="10">
        <f t="shared" si="2"/>
        <v>0.01</v>
      </c>
      <c r="K29">
        <v>0</v>
      </c>
      <c r="L29">
        <v>0</v>
      </c>
      <c r="M29" s="10">
        <f t="shared" si="3"/>
        <v>0</v>
      </c>
      <c r="N29">
        <v>1458</v>
      </c>
      <c r="O29">
        <v>1365</v>
      </c>
      <c r="Q29">
        <v>0</v>
      </c>
      <c r="R29">
        <v>0</v>
      </c>
      <c r="S29" s="10">
        <f t="shared" si="4"/>
        <v>0</v>
      </c>
      <c r="T29">
        <v>0</v>
      </c>
      <c r="U29">
        <v>0</v>
      </c>
      <c r="V29" s="10">
        <f t="shared" si="5"/>
        <v>0</v>
      </c>
      <c r="W29">
        <v>0</v>
      </c>
      <c r="X29">
        <v>0</v>
      </c>
      <c r="Y29" s="10">
        <f t="shared" si="6"/>
        <v>0</v>
      </c>
      <c r="Z29">
        <v>0</v>
      </c>
      <c r="AA29">
        <v>0</v>
      </c>
      <c r="AB29" s="10">
        <f t="shared" si="7"/>
        <v>0</v>
      </c>
      <c r="AC29">
        <v>0</v>
      </c>
      <c r="AD29">
        <v>0</v>
      </c>
      <c r="AE29" s="10">
        <f t="shared" si="8"/>
        <v>0</v>
      </c>
      <c r="AF29">
        <v>0</v>
      </c>
      <c r="AG29">
        <v>0</v>
      </c>
      <c r="AH29" s="10">
        <f t="shared" si="9"/>
        <v>0</v>
      </c>
      <c r="AI29">
        <v>0</v>
      </c>
      <c r="AJ29">
        <v>0</v>
      </c>
      <c r="AK29" s="10">
        <f t="shared" si="10"/>
        <v>0</v>
      </c>
      <c r="AL29">
        <v>0</v>
      </c>
      <c r="AM29">
        <v>0</v>
      </c>
      <c r="AN29">
        <v>1</v>
      </c>
    </row>
    <row r="30" spans="1:40" ht="12.75">
      <c r="A30" t="s">
        <v>73</v>
      </c>
      <c r="B30">
        <v>142</v>
      </c>
      <c r="C30">
        <v>36</v>
      </c>
      <c r="D30" s="10">
        <f t="shared" si="0"/>
        <v>0.36</v>
      </c>
      <c r="E30">
        <v>246</v>
      </c>
      <c r="F30">
        <v>62</v>
      </c>
      <c r="G30" s="10">
        <f t="shared" si="1"/>
        <v>0.62</v>
      </c>
      <c r="H30">
        <v>12</v>
      </c>
      <c r="I30">
        <v>3</v>
      </c>
      <c r="J30" s="10">
        <f t="shared" si="2"/>
        <v>0.03</v>
      </c>
      <c r="K30">
        <v>0</v>
      </c>
      <c r="L30">
        <v>0</v>
      </c>
      <c r="M30" s="10">
        <f t="shared" si="3"/>
        <v>0</v>
      </c>
      <c r="N30">
        <v>400</v>
      </c>
      <c r="O30">
        <v>389</v>
      </c>
      <c r="Q30">
        <v>0</v>
      </c>
      <c r="R30">
        <v>0</v>
      </c>
      <c r="S30" s="10">
        <f t="shared" si="4"/>
        <v>0</v>
      </c>
      <c r="T30">
        <v>0</v>
      </c>
      <c r="U30">
        <v>0</v>
      </c>
      <c r="V30" s="10">
        <f t="shared" si="5"/>
        <v>0</v>
      </c>
      <c r="W30">
        <v>0</v>
      </c>
      <c r="X30">
        <v>0</v>
      </c>
      <c r="Y30" s="10">
        <f t="shared" si="6"/>
        <v>0</v>
      </c>
      <c r="Z30">
        <v>0</v>
      </c>
      <c r="AA30">
        <v>0</v>
      </c>
      <c r="AB30" s="10">
        <f t="shared" si="7"/>
        <v>0</v>
      </c>
      <c r="AC30">
        <v>0</v>
      </c>
      <c r="AD30">
        <v>0</v>
      </c>
      <c r="AE30" s="10">
        <f t="shared" si="8"/>
        <v>0</v>
      </c>
      <c r="AF30">
        <v>0</v>
      </c>
      <c r="AG30">
        <v>0</v>
      </c>
      <c r="AH30" s="10">
        <f t="shared" si="9"/>
        <v>0</v>
      </c>
      <c r="AI30">
        <v>0</v>
      </c>
      <c r="AJ30">
        <v>0</v>
      </c>
      <c r="AK30" s="10">
        <f t="shared" si="10"/>
        <v>0</v>
      </c>
      <c r="AL30">
        <v>0</v>
      </c>
      <c r="AM30">
        <v>0</v>
      </c>
      <c r="AN30">
        <v>1</v>
      </c>
    </row>
    <row r="31" spans="1:37" ht="12.75">
      <c r="A31" t="s">
        <v>74</v>
      </c>
      <c r="B31">
        <v>241</v>
      </c>
      <c r="C31">
        <v>74</v>
      </c>
      <c r="D31" s="10">
        <f t="shared" si="0"/>
        <v>0.74</v>
      </c>
      <c r="E31">
        <v>81</v>
      </c>
      <c r="F31">
        <v>25</v>
      </c>
      <c r="G31" s="10">
        <f t="shared" si="1"/>
        <v>0.25</v>
      </c>
      <c r="H31">
        <v>4</v>
      </c>
      <c r="I31">
        <v>1</v>
      </c>
      <c r="J31" s="10">
        <f t="shared" si="2"/>
        <v>0.01</v>
      </c>
      <c r="K31">
        <v>0</v>
      </c>
      <c r="L31">
        <v>0</v>
      </c>
      <c r="M31" s="10">
        <f t="shared" si="3"/>
        <v>0</v>
      </c>
      <c r="N31">
        <v>326</v>
      </c>
      <c r="O31">
        <v>305</v>
      </c>
      <c r="S31" s="10">
        <f t="shared" si="4"/>
        <v>0</v>
      </c>
      <c r="V31" s="10">
        <f t="shared" si="5"/>
        <v>0</v>
      </c>
      <c r="Y31" s="10">
        <f t="shared" si="6"/>
        <v>0</v>
      </c>
      <c r="AB31" s="10">
        <f t="shared" si="7"/>
        <v>0</v>
      </c>
      <c r="AE31" s="10">
        <f t="shared" si="8"/>
        <v>0</v>
      </c>
      <c r="AH31" s="10">
        <f t="shared" si="9"/>
        <v>0</v>
      </c>
      <c r="AK31" s="10">
        <f t="shared" si="10"/>
        <v>0</v>
      </c>
    </row>
    <row r="32" spans="1:40" ht="12.75">
      <c r="A32" t="s">
        <v>75</v>
      </c>
      <c r="B32">
        <v>0</v>
      </c>
      <c r="C32">
        <v>0</v>
      </c>
      <c r="D32" s="10">
        <f t="shared" si="0"/>
        <v>0</v>
      </c>
      <c r="E32">
        <v>0</v>
      </c>
      <c r="F32">
        <v>0</v>
      </c>
      <c r="G32" s="10">
        <f t="shared" si="1"/>
        <v>0</v>
      </c>
      <c r="H32">
        <v>0</v>
      </c>
      <c r="I32">
        <v>0</v>
      </c>
      <c r="J32" s="10">
        <f t="shared" si="2"/>
        <v>0</v>
      </c>
      <c r="K32">
        <v>0</v>
      </c>
      <c r="L32">
        <v>0</v>
      </c>
      <c r="M32" s="10">
        <f t="shared" si="3"/>
        <v>0</v>
      </c>
      <c r="N32">
        <v>3</v>
      </c>
      <c r="O32">
        <v>3</v>
      </c>
      <c r="Q32">
        <v>0</v>
      </c>
      <c r="R32">
        <v>0</v>
      </c>
      <c r="S32" s="10">
        <f t="shared" si="4"/>
        <v>0</v>
      </c>
      <c r="T32">
        <v>0</v>
      </c>
      <c r="U32">
        <v>0</v>
      </c>
      <c r="V32" s="10">
        <f t="shared" si="5"/>
        <v>0</v>
      </c>
      <c r="W32">
        <v>0</v>
      </c>
      <c r="X32">
        <v>0</v>
      </c>
      <c r="Y32" s="10">
        <f t="shared" si="6"/>
        <v>0</v>
      </c>
      <c r="Z32">
        <v>0</v>
      </c>
      <c r="AA32">
        <v>0</v>
      </c>
      <c r="AB32" s="10">
        <f t="shared" si="7"/>
        <v>0</v>
      </c>
      <c r="AC32">
        <v>0</v>
      </c>
      <c r="AD32">
        <v>0</v>
      </c>
      <c r="AE32" s="10">
        <f t="shared" si="8"/>
        <v>0</v>
      </c>
      <c r="AF32">
        <v>0</v>
      </c>
      <c r="AG32">
        <v>0</v>
      </c>
      <c r="AH32" s="10">
        <f t="shared" si="9"/>
        <v>0</v>
      </c>
      <c r="AI32">
        <v>0</v>
      </c>
      <c r="AJ32">
        <v>0</v>
      </c>
      <c r="AK32" s="10">
        <f t="shared" si="10"/>
        <v>0</v>
      </c>
      <c r="AL32">
        <v>0</v>
      </c>
      <c r="AM32">
        <v>0</v>
      </c>
      <c r="AN32">
        <v>1</v>
      </c>
    </row>
    <row r="33" spans="1:37" ht="12.75">
      <c r="A33" t="s">
        <v>76</v>
      </c>
      <c r="B33">
        <v>1484</v>
      </c>
      <c r="C33">
        <v>52</v>
      </c>
      <c r="D33" s="10">
        <f t="shared" si="0"/>
        <v>0.52</v>
      </c>
      <c r="E33">
        <v>477</v>
      </c>
      <c r="F33">
        <v>17</v>
      </c>
      <c r="G33" s="10">
        <f t="shared" si="1"/>
        <v>0.17</v>
      </c>
      <c r="H33">
        <v>959</v>
      </c>
      <c r="I33">
        <v>34</v>
      </c>
      <c r="J33" s="10">
        <f t="shared" si="2"/>
        <v>0.34</v>
      </c>
      <c r="K33">
        <v>21</v>
      </c>
      <c r="L33">
        <v>1</v>
      </c>
      <c r="M33" s="10">
        <f t="shared" si="3"/>
        <v>0.01</v>
      </c>
      <c r="N33">
        <v>2853</v>
      </c>
      <c r="O33">
        <v>2698</v>
      </c>
      <c r="S33" s="10">
        <f t="shared" si="4"/>
        <v>0</v>
      </c>
      <c r="V33" s="10">
        <f t="shared" si="5"/>
        <v>0</v>
      </c>
      <c r="Y33" s="10">
        <f t="shared" si="6"/>
        <v>0</v>
      </c>
      <c r="AB33" s="10">
        <f t="shared" si="7"/>
        <v>0</v>
      </c>
      <c r="AE33" s="10">
        <f t="shared" si="8"/>
        <v>0</v>
      </c>
      <c r="AH33" s="10">
        <f t="shared" si="9"/>
        <v>0</v>
      </c>
      <c r="AK33" s="10">
        <f t="shared" si="10"/>
        <v>0</v>
      </c>
    </row>
    <row r="34" spans="1:37" ht="12.75">
      <c r="A34" t="s">
        <v>77</v>
      </c>
      <c r="B34">
        <v>2216</v>
      </c>
      <c r="C34">
        <v>67</v>
      </c>
      <c r="D34" s="10">
        <f t="shared" si="0"/>
        <v>0.67</v>
      </c>
      <c r="E34">
        <v>16</v>
      </c>
      <c r="F34">
        <v>0</v>
      </c>
      <c r="G34" s="10">
        <f t="shared" si="1"/>
        <v>0</v>
      </c>
      <c r="H34">
        <v>1088</v>
      </c>
      <c r="I34">
        <v>33</v>
      </c>
      <c r="J34" s="10">
        <f t="shared" si="2"/>
        <v>0.33</v>
      </c>
      <c r="K34">
        <v>1</v>
      </c>
      <c r="L34">
        <v>0</v>
      </c>
      <c r="M34" s="10">
        <f t="shared" si="3"/>
        <v>0</v>
      </c>
      <c r="N34">
        <v>3303</v>
      </c>
      <c r="O34">
        <v>3170</v>
      </c>
      <c r="S34" s="10">
        <f t="shared" si="4"/>
        <v>0</v>
      </c>
      <c r="V34" s="10">
        <f t="shared" si="5"/>
        <v>0</v>
      </c>
      <c r="Y34" s="10">
        <f t="shared" si="6"/>
        <v>0</v>
      </c>
      <c r="AB34" s="10">
        <f t="shared" si="7"/>
        <v>0</v>
      </c>
      <c r="AE34" s="10">
        <f t="shared" si="8"/>
        <v>0</v>
      </c>
      <c r="AH34" s="10">
        <f t="shared" si="9"/>
        <v>0</v>
      </c>
      <c r="AK34" s="10">
        <f t="shared" si="10"/>
        <v>0</v>
      </c>
    </row>
    <row r="35" spans="1:37" ht="12.75">
      <c r="A35" t="s">
        <v>78</v>
      </c>
      <c r="B35">
        <v>1777</v>
      </c>
      <c r="C35">
        <v>74</v>
      </c>
      <c r="D35" s="10">
        <f t="shared" si="0"/>
        <v>0.74</v>
      </c>
      <c r="E35">
        <v>605</v>
      </c>
      <c r="F35">
        <v>25</v>
      </c>
      <c r="G35" s="10">
        <f t="shared" si="1"/>
        <v>0.25</v>
      </c>
      <c r="H35">
        <v>116</v>
      </c>
      <c r="I35">
        <v>5</v>
      </c>
      <c r="J35" s="10">
        <f t="shared" si="2"/>
        <v>0.05</v>
      </c>
      <c r="K35">
        <v>0</v>
      </c>
      <c r="L35">
        <v>0</v>
      </c>
      <c r="M35" s="10">
        <f t="shared" si="3"/>
        <v>0</v>
      </c>
      <c r="N35">
        <v>2401</v>
      </c>
      <c r="O35">
        <v>2302</v>
      </c>
      <c r="S35" s="10">
        <f t="shared" si="4"/>
        <v>0</v>
      </c>
      <c r="V35" s="10">
        <f t="shared" si="5"/>
        <v>0</v>
      </c>
      <c r="Y35" s="10">
        <f t="shared" si="6"/>
        <v>0</v>
      </c>
      <c r="AB35" s="10">
        <f t="shared" si="7"/>
        <v>0</v>
      </c>
      <c r="AE35" s="10">
        <f t="shared" si="8"/>
        <v>0</v>
      </c>
      <c r="AH35" s="10">
        <f t="shared" si="9"/>
        <v>0</v>
      </c>
      <c r="AK35" s="10">
        <f t="shared" si="10"/>
        <v>0</v>
      </c>
    </row>
    <row r="36" spans="1:37" ht="12.75">
      <c r="A36" t="s">
        <v>79</v>
      </c>
      <c r="B36">
        <v>1076</v>
      </c>
      <c r="C36">
        <v>63</v>
      </c>
      <c r="D36" s="10">
        <f t="shared" si="0"/>
        <v>0.63</v>
      </c>
      <c r="E36">
        <v>648</v>
      </c>
      <c r="F36">
        <v>38</v>
      </c>
      <c r="G36" s="10">
        <f t="shared" si="1"/>
        <v>0.38</v>
      </c>
      <c r="H36">
        <v>78</v>
      </c>
      <c r="I36">
        <v>5</v>
      </c>
      <c r="J36" s="10">
        <f t="shared" si="2"/>
        <v>0.05</v>
      </c>
      <c r="K36">
        <v>3</v>
      </c>
      <c r="L36">
        <v>0</v>
      </c>
      <c r="M36" s="10">
        <f t="shared" si="3"/>
        <v>0</v>
      </c>
      <c r="N36">
        <v>1704</v>
      </c>
      <c r="O36">
        <v>1657</v>
      </c>
      <c r="S36" s="10">
        <f t="shared" si="4"/>
        <v>0</v>
      </c>
      <c r="V36" s="10">
        <f t="shared" si="5"/>
        <v>0</v>
      </c>
      <c r="Y36" s="10">
        <f t="shared" si="6"/>
        <v>0</v>
      </c>
      <c r="AB36" s="10">
        <f t="shared" si="7"/>
        <v>0</v>
      </c>
      <c r="AE36" s="10">
        <f t="shared" si="8"/>
        <v>0</v>
      </c>
      <c r="AH36" s="10">
        <f t="shared" si="9"/>
        <v>0</v>
      </c>
      <c r="AK36" s="10">
        <f t="shared" si="10"/>
        <v>0</v>
      </c>
    </row>
    <row r="37" spans="1:37" ht="12.75">
      <c r="A37" t="s">
        <v>80</v>
      </c>
      <c r="B37">
        <v>601</v>
      </c>
      <c r="C37">
        <v>79</v>
      </c>
      <c r="D37" s="10">
        <f t="shared" si="0"/>
        <v>0.79</v>
      </c>
      <c r="E37">
        <v>106</v>
      </c>
      <c r="F37">
        <v>14</v>
      </c>
      <c r="G37" s="10">
        <f t="shared" si="1"/>
        <v>0.14</v>
      </c>
      <c r="H37">
        <v>51</v>
      </c>
      <c r="I37">
        <v>7</v>
      </c>
      <c r="J37" s="10">
        <f t="shared" si="2"/>
        <v>0.07</v>
      </c>
      <c r="K37">
        <v>0</v>
      </c>
      <c r="L37">
        <v>0</v>
      </c>
      <c r="M37" s="10">
        <f t="shared" si="3"/>
        <v>0</v>
      </c>
      <c r="N37">
        <v>758</v>
      </c>
      <c r="O37">
        <v>700</v>
      </c>
      <c r="S37" s="10">
        <f t="shared" si="4"/>
        <v>0</v>
      </c>
      <c r="V37" s="10">
        <f t="shared" si="5"/>
        <v>0</v>
      </c>
      <c r="Y37" s="10">
        <f t="shared" si="6"/>
        <v>0</v>
      </c>
      <c r="AB37" s="10">
        <f t="shared" si="7"/>
        <v>0</v>
      </c>
      <c r="AE37" s="10">
        <f t="shared" si="8"/>
        <v>0</v>
      </c>
      <c r="AH37" s="10">
        <f t="shared" si="9"/>
        <v>0</v>
      </c>
      <c r="AK37" s="10">
        <f t="shared" si="10"/>
        <v>0</v>
      </c>
    </row>
    <row r="38" spans="1:40" ht="12.75">
      <c r="A38" t="s">
        <v>81</v>
      </c>
      <c r="B38">
        <v>32200</v>
      </c>
      <c r="C38">
        <v>89</v>
      </c>
      <c r="D38" s="10">
        <f t="shared" si="0"/>
        <v>0.89</v>
      </c>
      <c r="E38">
        <v>3718</v>
      </c>
      <c r="F38">
        <v>10</v>
      </c>
      <c r="G38" s="10">
        <f t="shared" si="1"/>
        <v>0.1</v>
      </c>
      <c r="H38">
        <v>67</v>
      </c>
      <c r="I38">
        <v>0</v>
      </c>
      <c r="J38" s="10">
        <f t="shared" si="2"/>
        <v>0</v>
      </c>
      <c r="K38">
        <v>0</v>
      </c>
      <c r="L38">
        <v>0</v>
      </c>
      <c r="M38" s="10">
        <f t="shared" si="3"/>
        <v>0</v>
      </c>
      <c r="N38">
        <v>36279</v>
      </c>
      <c r="O38">
        <v>35994</v>
      </c>
      <c r="Q38">
        <v>0</v>
      </c>
      <c r="R38">
        <v>0</v>
      </c>
      <c r="S38" s="10">
        <f t="shared" si="4"/>
        <v>0</v>
      </c>
      <c r="T38">
        <v>0</v>
      </c>
      <c r="U38">
        <v>0</v>
      </c>
      <c r="V38" s="10">
        <f t="shared" si="5"/>
        <v>0</v>
      </c>
      <c r="W38">
        <v>0</v>
      </c>
      <c r="X38">
        <v>0</v>
      </c>
      <c r="Y38" s="10">
        <f t="shared" si="6"/>
        <v>0</v>
      </c>
      <c r="Z38">
        <v>0</v>
      </c>
      <c r="AA38">
        <v>0</v>
      </c>
      <c r="AB38" s="10">
        <f t="shared" si="7"/>
        <v>0</v>
      </c>
      <c r="AC38">
        <v>0</v>
      </c>
      <c r="AD38">
        <v>0</v>
      </c>
      <c r="AE38" s="10">
        <f t="shared" si="8"/>
        <v>0</v>
      </c>
      <c r="AF38">
        <v>0</v>
      </c>
      <c r="AG38">
        <v>0</v>
      </c>
      <c r="AH38" s="10">
        <f t="shared" si="9"/>
        <v>0</v>
      </c>
      <c r="AI38">
        <v>0</v>
      </c>
      <c r="AJ38">
        <v>0</v>
      </c>
      <c r="AK38" s="10">
        <f t="shared" si="10"/>
        <v>0</v>
      </c>
      <c r="AL38">
        <v>0</v>
      </c>
      <c r="AM38">
        <v>0</v>
      </c>
      <c r="AN38">
        <v>1</v>
      </c>
    </row>
    <row r="39" spans="1:37" ht="12.75">
      <c r="A39" t="s">
        <v>82</v>
      </c>
      <c r="B39">
        <v>300</v>
      </c>
      <c r="C39">
        <v>67</v>
      </c>
      <c r="D39" s="10">
        <f t="shared" si="0"/>
        <v>0.67</v>
      </c>
      <c r="E39">
        <v>389</v>
      </c>
      <c r="F39">
        <v>87</v>
      </c>
      <c r="G39" s="10">
        <f t="shared" si="1"/>
        <v>0.87</v>
      </c>
      <c r="H39">
        <v>0</v>
      </c>
      <c r="I39">
        <v>0</v>
      </c>
      <c r="J39" s="10">
        <f t="shared" si="2"/>
        <v>0</v>
      </c>
      <c r="K39">
        <v>0</v>
      </c>
      <c r="L39">
        <v>0</v>
      </c>
      <c r="M39" s="10">
        <f t="shared" si="3"/>
        <v>0</v>
      </c>
      <c r="N39">
        <v>448</v>
      </c>
      <c r="O39">
        <v>437</v>
      </c>
      <c r="S39" s="10">
        <f t="shared" si="4"/>
        <v>0</v>
      </c>
      <c r="V39" s="10">
        <f t="shared" si="5"/>
        <v>0</v>
      </c>
      <c r="Y39" s="10">
        <f t="shared" si="6"/>
        <v>0</v>
      </c>
      <c r="AB39" s="10">
        <f t="shared" si="7"/>
        <v>0</v>
      </c>
      <c r="AE39" s="10">
        <f t="shared" si="8"/>
        <v>0</v>
      </c>
      <c r="AH39" s="10">
        <f t="shared" si="9"/>
        <v>0</v>
      </c>
      <c r="AK39" s="10">
        <f t="shared" si="10"/>
        <v>0</v>
      </c>
    </row>
    <row r="40" spans="1:40" ht="12.75">
      <c r="A40" t="s">
        <v>83</v>
      </c>
      <c r="B40">
        <v>1122</v>
      </c>
      <c r="C40">
        <v>78</v>
      </c>
      <c r="D40" s="10">
        <f t="shared" si="0"/>
        <v>0.78</v>
      </c>
      <c r="E40">
        <v>310</v>
      </c>
      <c r="F40">
        <v>22</v>
      </c>
      <c r="G40" s="10">
        <f t="shared" si="1"/>
        <v>0.22</v>
      </c>
      <c r="H40">
        <v>5</v>
      </c>
      <c r="I40">
        <v>0</v>
      </c>
      <c r="J40" s="10">
        <f t="shared" si="2"/>
        <v>0</v>
      </c>
      <c r="K40">
        <v>0</v>
      </c>
      <c r="L40">
        <v>0</v>
      </c>
      <c r="M40" s="10">
        <f t="shared" si="3"/>
        <v>0</v>
      </c>
      <c r="N40">
        <v>1435</v>
      </c>
      <c r="O40">
        <v>1370</v>
      </c>
      <c r="Q40">
        <v>0</v>
      </c>
      <c r="R40">
        <v>0</v>
      </c>
      <c r="S40" s="10">
        <f t="shared" si="4"/>
        <v>0</v>
      </c>
      <c r="T40">
        <v>0</v>
      </c>
      <c r="U40">
        <v>0</v>
      </c>
      <c r="V40" s="10">
        <f t="shared" si="5"/>
        <v>0</v>
      </c>
      <c r="W40">
        <v>0</v>
      </c>
      <c r="X40">
        <v>0</v>
      </c>
      <c r="Y40" s="10">
        <f t="shared" si="6"/>
        <v>0</v>
      </c>
      <c r="Z40">
        <v>0</v>
      </c>
      <c r="AA40">
        <v>0</v>
      </c>
      <c r="AB40" s="10">
        <f t="shared" si="7"/>
        <v>0</v>
      </c>
      <c r="AC40">
        <v>0</v>
      </c>
      <c r="AD40">
        <v>0</v>
      </c>
      <c r="AE40" s="10">
        <f t="shared" si="8"/>
        <v>0</v>
      </c>
      <c r="AF40">
        <v>0</v>
      </c>
      <c r="AG40">
        <v>0</v>
      </c>
      <c r="AH40" s="10">
        <f t="shared" si="9"/>
        <v>0</v>
      </c>
      <c r="AI40">
        <v>0</v>
      </c>
      <c r="AJ40">
        <v>0</v>
      </c>
      <c r="AK40" s="10">
        <f t="shared" si="10"/>
        <v>0</v>
      </c>
      <c r="AL40">
        <v>0</v>
      </c>
      <c r="AM40">
        <v>0</v>
      </c>
      <c r="AN40">
        <v>1</v>
      </c>
    </row>
    <row r="41" spans="1:37" ht="12.75">
      <c r="A41" t="s">
        <v>84</v>
      </c>
      <c r="B41">
        <v>340</v>
      </c>
      <c r="C41">
        <v>59</v>
      </c>
      <c r="D41" s="10">
        <f t="shared" si="0"/>
        <v>0.59</v>
      </c>
      <c r="E41">
        <v>208</v>
      </c>
      <c r="F41">
        <v>36</v>
      </c>
      <c r="G41" s="10">
        <f t="shared" si="1"/>
        <v>0.36</v>
      </c>
      <c r="H41">
        <v>1</v>
      </c>
      <c r="I41">
        <v>0</v>
      </c>
      <c r="J41" s="10">
        <f t="shared" si="2"/>
        <v>0</v>
      </c>
      <c r="K41">
        <v>116</v>
      </c>
      <c r="L41">
        <v>20</v>
      </c>
      <c r="M41" s="10">
        <f t="shared" si="3"/>
        <v>0.2</v>
      </c>
      <c r="N41">
        <v>574</v>
      </c>
      <c r="O41">
        <v>558</v>
      </c>
      <c r="S41" s="10">
        <f t="shared" si="4"/>
        <v>0</v>
      </c>
      <c r="V41" s="10">
        <f t="shared" si="5"/>
        <v>0</v>
      </c>
      <c r="Y41" s="10">
        <f t="shared" si="6"/>
        <v>0</v>
      </c>
      <c r="AB41" s="10">
        <f t="shared" si="7"/>
        <v>0</v>
      </c>
      <c r="AE41" s="10">
        <f t="shared" si="8"/>
        <v>0</v>
      </c>
      <c r="AH41" s="10">
        <f t="shared" si="9"/>
        <v>0</v>
      </c>
      <c r="AK41" s="10">
        <f t="shared" si="10"/>
        <v>0</v>
      </c>
    </row>
    <row r="42" spans="1:37" ht="12.75">
      <c r="A42" t="s">
        <v>85</v>
      </c>
      <c r="B42">
        <v>3277</v>
      </c>
      <c r="C42">
        <v>56</v>
      </c>
      <c r="D42" s="10">
        <f t="shared" si="0"/>
        <v>0.56</v>
      </c>
      <c r="E42">
        <v>2539</v>
      </c>
      <c r="F42">
        <v>43</v>
      </c>
      <c r="G42" s="10">
        <f t="shared" si="1"/>
        <v>0.43</v>
      </c>
      <c r="H42">
        <v>12</v>
      </c>
      <c r="I42">
        <v>0</v>
      </c>
      <c r="J42" s="10">
        <f t="shared" si="2"/>
        <v>0</v>
      </c>
      <c r="K42">
        <v>6</v>
      </c>
      <c r="L42">
        <v>0</v>
      </c>
      <c r="M42" s="10">
        <f t="shared" si="3"/>
        <v>0</v>
      </c>
      <c r="N42">
        <v>5888</v>
      </c>
      <c r="O42">
        <v>5409</v>
      </c>
      <c r="S42" s="10">
        <f t="shared" si="4"/>
        <v>0</v>
      </c>
      <c r="V42" s="10">
        <f t="shared" si="5"/>
        <v>0</v>
      </c>
      <c r="Y42" s="10">
        <f t="shared" si="6"/>
        <v>0</v>
      </c>
      <c r="AB42" s="10">
        <f t="shared" si="7"/>
        <v>0</v>
      </c>
      <c r="AE42" s="10">
        <f t="shared" si="8"/>
        <v>0</v>
      </c>
      <c r="AH42" s="10">
        <f t="shared" si="9"/>
        <v>0</v>
      </c>
      <c r="AK42" s="10">
        <f t="shared" si="10"/>
        <v>0</v>
      </c>
    </row>
    <row r="43" spans="1:40" ht="12.75">
      <c r="A43" t="s">
        <v>86</v>
      </c>
      <c r="B43">
        <v>510</v>
      </c>
      <c r="C43">
        <v>90</v>
      </c>
      <c r="D43" s="10">
        <f t="shared" si="0"/>
        <v>0.9</v>
      </c>
      <c r="E43">
        <v>0</v>
      </c>
      <c r="F43">
        <v>0</v>
      </c>
      <c r="G43" s="10">
        <f t="shared" si="1"/>
        <v>0</v>
      </c>
      <c r="H43">
        <v>0</v>
      </c>
      <c r="I43">
        <v>0</v>
      </c>
      <c r="J43" s="10">
        <f t="shared" si="2"/>
        <v>0</v>
      </c>
      <c r="K43">
        <v>0</v>
      </c>
      <c r="L43">
        <v>0</v>
      </c>
      <c r="M43" s="10">
        <f t="shared" si="3"/>
        <v>0</v>
      </c>
      <c r="N43">
        <v>564</v>
      </c>
      <c r="O43">
        <v>549</v>
      </c>
      <c r="Q43">
        <v>0</v>
      </c>
      <c r="R43">
        <v>0</v>
      </c>
      <c r="S43" s="10">
        <f t="shared" si="4"/>
        <v>0</v>
      </c>
      <c r="T43">
        <v>0</v>
      </c>
      <c r="U43">
        <v>0</v>
      </c>
      <c r="V43" s="10">
        <f t="shared" si="5"/>
        <v>0</v>
      </c>
      <c r="W43">
        <v>0</v>
      </c>
      <c r="X43">
        <v>0</v>
      </c>
      <c r="Y43" s="10">
        <f t="shared" si="6"/>
        <v>0</v>
      </c>
      <c r="Z43">
        <v>0</v>
      </c>
      <c r="AA43">
        <v>0</v>
      </c>
      <c r="AB43" s="10">
        <f t="shared" si="7"/>
        <v>0</v>
      </c>
      <c r="AC43">
        <v>0</v>
      </c>
      <c r="AD43">
        <v>0</v>
      </c>
      <c r="AE43" s="10">
        <f t="shared" si="8"/>
        <v>0</v>
      </c>
      <c r="AF43">
        <v>0</v>
      </c>
      <c r="AG43">
        <v>0</v>
      </c>
      <c r="AH43" s="10">
        <f t="shared" si="9"/>
        <v>0</v>
      </c>
      <c r="AI43">
        <v>0</v>
      </c>
      <c r="AJ43">
        <v>0</v>
      </c>
      <c r="AK43" s="10">
        <f t="shared" si="10"/>
        <v>0</v>
      </c>
      <c r="AL43">
        <v>0</v>
      </c>
      <c r="AM43">
        <v>0</v>
      </c>
      <c r="AN43">
        <v>1</v>
      </c>
    </row>
    <row r="44" spans="1:40" ht="12.75">
      <c r="A44" t="s">
        <v>87</v>
      </c>
      <c r="B44">
        <v>320</v>
      </c>
      <c r="C44">
        <v>51</v>
      </c>
      <c r="D44" s="10">
        <f t="shared" si="0"/>
        <v>0.51</v>
      </c>
      <c r="E44">
        <v>309</v>
      </c>
      <c r="F44">
        <v>49</v>
      </c>
      <c r="G44" s="10">
        <f t="shared" si="1"/>
        <v>0.49</v>
      </c>
      <c r="H44">
        <v>0</v>
      </c>
      <c r="I44">
        <v>0</v>
      </c>
      <c r="J44" s="10">
        <f t="shared" si="2"/>
        <v>0</v>
      </c>
      <c r="K44">
        <v>0</v>
      </c>
      <c r="L44">
        <v>0</v>
      </c>
      <c r="M44" s="10">
        <f t="shared" si="3"/>
        <v>0</v>
      </c>
      <c r="N44">
        <v>629</v>
      </c>
      <c r="O44">
        <v>582</v>
      </c>
      <c r="Q44">
        <v>0</v>
      </c>
      <c r="R44">
        <v>0</v>
      </c>
      <c r="S44" s="10">
        <f t="shared" si="4"/>
        <v>0</v>
      </c>
      <c r="T44">
        <v>0</v>
      </c>
      <c r="U44">
        <v>0</v>
      </c>
      <c r="V44" s="10">
        <f t="shared" si="5"/>
        <v>0</v>
      </c>
      <c r="W44">
        <v>0</v>
      </c>
      <c r="X44">
        <v>0</v>
      </c>
      <c r="Y44" s="10">
        <f t="shared" si="6"/>
        <v>0</v>
      </c>
      <c r="Z44">
        <v>0</v>
      </c>
      <c r="AA44">
        <v>0</v>
      </c>
      <c r="AB44" s="10">
        <f t="shared" si="7"/>
        <v>0</v>
      </c>
      <c r="AC44">
        <v>0</v>
      </c>
      <c r="AD44">
        <v>0</v>
      </c>
      <c r="AE44" s="10">
        <f t="shared" si="8"/>
        <v>0</v>
      </c>
      <c r="AF44">
        <v>0</v>
      </c>
      <c r="AG44">
        <v>0</v>
      </c>
      <c r="AH44" s="10">
        <f t="shared" si="9"/>
        <v>0</v>
      </c>
      <c r="AI44">
        <v>0</v>
      </c>
      <c r="AJ44">
        <v>0</v>
      </c>
      <c r="AK44" s="10">
        <f t="shared" si="10"/>
        <v>0</v>
      </c>
      <c r="AL44">
        <v>0</v>
      </c>
      <c r="AM44">
        <v>0</v>
      </c>
      <c r="AN44">
        <v>1</v>
      </c>
    </row>
    <row r="45" spans="1:40" ht="12.75">
      <c r="A45" t="s">
        <v>88</v>
      </c>
      <c r="B45">
        <v>133</v>
      </c>
      <c r="C45">
        <v>45</v>
      </c>
      <c r="D45" s="10">
        <f t="shared" si="0"/>
        <v>0.45</v>
      </c>
      <c r="E45">
        <v>59</v>
      </c>
      <c r="F45">
        <v>20</v>
      </c>
      <c r="G45" s="10">
        <f t="shared" si="1"/>
        <v>0.2</v>
      </c>
      <c r="H45">
        <v>99</v>
      </c>
      <c r="I45">
        <v>33</v>
      </c>
      <c r="J45" s="10">
        <f t="shared" si="2"/>
        <v>0.33</v>
      </c>
      <c r="K45">
        <v>0</v>
      </c>
      <c r="L45">
        <v>0</v>
      </c>
      <c r="M45" s="10">
        <f t="shared" si="3"/>
        <v>0</v>
      </c>
      <c r="N45">
        <v>296</v>
      </c>
      <c r="O45">
        <v>287</v>
      </c>
      <c r="Q45">
        <v>0</v>
      </c>
      <c r="R45">
        <v>0</v>
      </c>
      <c r="S45" s="10">
        <f t="shared" si="4"/>
        <v>0</v>
      </c>
      <c r="T45">
        <v>0</v>
      </c>
      <c r="U45">
        <v>0</v>
      </c>
      <c r="V45" s="10">
        <f t="shared" si="5"/>
        <v>0</v>
      </c>
      <c r="W45">
        <v>0</v>
      </c>
      <c r="X45">
        <v>0</v>
      </c>
      <c r="Y45" s="10">
        <f t="shared" si="6"/>
        <v>0</v>
      </c>
      <c r="Z45">
        <v>0</v>
      </c>
      <c r="AA45">
        <v>0</v>
      </c>
      <c r="AB45" s="10">
        <f t="shared" si="7"/>
        <v>0</v>
      </c>
      <c r="AC45">
        <v>0</v>
      </c>
      <c r="AD45">
        <v>0</v>
      </c>
      <c r="AE45" s="10">
        <f t="shared" si="8"/>
        <v>0</v>
      </c>
      <c r="AF45">
        <v>0</v>
      </c>
      <c r="AG45">
        <v>0</v>
      </c>
      <c r="AH45" s="10">
        <f t="shared" si="9"/>
        <v>0</v>
      </c>
      <c r="AI45">
        <v>0</v>
      </c>
      <c r="AJ45">
        <v>0</v>
      </c>
      <c r="AK45" s="10">
        <f t="shared" si="10"/>
        <v>0</v>
      </c>
      <c r="AL45">
        <v>0</v>
      </c>
      <c r="AM45">
        <v>0</v>
      </c>
      <c r="AN45">
        <v>1</v>
      </c>
    </row>
    <row r="46" spans="1:37" ht="12.75">
      <c r="A46" t="s">
        <v>89</v>
      </c>
      <c r="B46">
        <v>118</v>
      </c>
      <c r="C46">
        <v>64</v>
      </c>
      <c r="D46" s="10">
        <f t="shared" si="0"/>
        <v>0.64</v>
      </c>
      <c r="E46">
        <v>118</v>
      </c>
      <c r="F46">
        <v>64</v>
      </c>
      <c r="G46" s="10">
        <f t="shared" si="1"/>
        <v>0.64</v>
      </c>
      <c r="H46">
        <v>10</v>
      </c>
      <c r="I46">
        <v>5</v>
      </c>
      <c r="J46" s="10">
        <f t="shared" si="2"/>
        <v>0.05</v>
      </c>
      <c r="K46">
        <v>3</v>
      </c>
      <c r="L46">
        <v>2</v>
      </c>
      <c r="M46" s="10">
        <f t="shared" si="3"/>
        <v>0.02</v>
      </c>
      <c r="N46">
        <v>185</v>
      </c>
      <c r="O46">
        <v>180</v>
      </c>
      <c r="S46" s="10">
        <f t="shared" si="4"/>
        <v>0</v>
      </c>
      <c r="V46" s="10">
        <f t="shared" si="5"/>
        <v>0</v>
      </c>
      <c r="Y46" s="10">
        <f t="shared" si="6"/>
        <v>0</v>
      </c>
      <c r="AB46" s="10">
        <f t="shared" si="7"/>
        <v>0</v>
      </c>
      <c r="AE46" s="10">
        <f t="shared" si="8"/>
        <v>0</v>
      </c>
      <c r="AH46" s="10">
        <f t="shared" si="9"/>
        <v>0</v>
      </c>
      <c r="AK46" s="10">
        <f t="shared" si="10"/>
        <v>0</v>
      </c>
    </row>
    <row r="47" spans="1:40" ht="12.75">
      <c r="A47" t="s">
        <v>90</v>
      </c>
      <c r="B47">
        <v>401</v>
      </c>
      <c r="C47">
        <v>61</v>
      </c>
      <c r="D47" s="10">
        <f t="shared" si="0"/>
        <v>0.61</v>
      </c>
      <c r="E47">
        <v>250</v>
      </c>
      <c r="F47">
        <v>38</v>
      </c>
      <c r="G47" s="10">
        <f t="shared" si="1"/>
        <v>0.38</v>
      </c>
      <c r="H47">
        <v>3</v>
      </c>
      <c r="I47">
        <v>0</v>
      </c>
      <c r="J47" s="10">
        <f t="shared" si="2"/>
        <v>0</v>
      </c>
      <c r="K47">
        <v>0</v>
      </c>
      <c r="L47">
        <v>0</v>
      </c>
      <c r="M47" s="10">
        <f t="shared" si="3"/>
        <v>0</v>
      </c>
      <c r="N47">
        <v>654</v>
      </c>
      <c r="O47">
        <v>621</v>
      </c>
      <c r="Q47">
        <v>0</v>
      </c>
      <c r="R47">
        <v>0</v>
      </c>
      <c r="S47" s="10">
        <f t="shared" si="4"/>
        <v>0</v>
      </c>
      <c r="T47">
        <v>0</v>
      </c>
      <c r="U47">
        <v>0</v>
      </c>
      <c r="V47" s="10">
        <f t="shared" si="5"/>
        <v>0</v>
      </c>
      <c r="W47">
        <v>0</v>
      </c>
      <c r="X47">
        <v>0</v>
      </c>
      <c r="Y47" s="10">
        <f t="shared" si="6"/>
        <v>0</v>
      </c>
      <c r="Z47">
        <v>0</v>
      </c>
      <c r="AA47">
        <v>0</v>
      </c>
      <c r="AB47" s="10">
        <f t="shared" si="7"/>
        <v>0</v>
      </c>
      <c r="AC47">
        <v>0</v>
      </c>
      <c r="AD47">
        <v>0</v>
      </c>
      <c r="AE47" s="10">
        <f t="shared" si="8"/>
        <v>0</v>
      </c>
      <c r="AF47">
        <v>0</v>
      </c>
      <c r="AG47">
        <v>0</v>
      </c>
      <c r="AH47" s="10">
        <f t="shared" si="9"/>
        <v>0</v>
      </c>
      <c r="AI47">
        <v>0</v>
      </c>
      <c r="AJ47">
        <v>0</v>
      </c>
      <c r="AK47" s="10">
        <f t="shared" si="10"/>
        <v>0</v>
      </c>
      <c r="AL47">
        <v>0</v>
      </c>
      <c r="AM47">
        <v>0</v>
      </c>
      <c r="AN47">
        <v>1</v>
      </c>
    </row>
    <row r="48" spans="1:40" ht="12.75">
      <c r="A48" t="s">
        <v>91</v>
      </c>
      <c r="B48">
        <v>1872</v>
      </c>
      <c r="C48">
        <v>84</v>
      </c>
      <c r="D48" s="10">
        <f t="shared" si="0"/>
        <v>0.84</v>
      </c>
      <c r="E48">
        <v>1219</v>
      </c>
      <c r="F48">
        <v>55</v>
      </c>
      <c r="G48" s="10">
        <f t="shared" si="1"/>
        <v>0.55</v>
      </c>
      <c r="H48">
        <v>119</v>
      </c>
      <c r="I48">
        <v>5</v>
      </c>
      <c r="J48" s="10">
        <f t="shared" si="2"/>
        <v>0.05</v>
      </c>
      <c r="K48">
        <v>0</v>
      </c>
      <c r="L48">
        <v>0</v>
      </c>
      <c r="M48" s="10">
        <f t="shared" si="3"/>
        <v>0</v>
      </c>
      <c r="N48">
        <v>2235</v>
      </c>
      <c r="O48">
        <v>2113</v>
      </c>
      <c r="Q48">
        <v>0</v>
      </c>
      <c r="R48">
        <v>0</v>
      </c>
      <c r="S48" s="10">
        <f t="shared" si="4"/>
        <v>0</v>
      </c>
      <c r="T48">
        <v>0</v>
      </c>
      <c r="U48">
        <v>0</v>
      </c>
      <c r="V48" s="10">
        <f t="shared" si="5"/>
        <v>0</v>
      </c>
      <c r="W48">
        <v>0</v>
      </c>
      <c r="X48">
        <v>0</v>
      </c>
      <c r="Y48" s="10">
        <f t="shared" si="6"/>
        <v>0</v>
      </c>
      <c r="Z48">
        <v>0</v>
      </c>
      <c r="AA48">
        <v>0</v>
      </c>
      <c r="AB48" s="10">
        <f t="shared" si="7"/>
        <v>0</v>
      </c>
      <c r="AC48">
        <v>0</v>
      </c>
      <c r="AD48">
        <v>0</v>
      </c>
      <c r="AE48" s="10">
        <f t="shared" si="8"/>
        <v>0</v>
      </c>
      <c r="AF48">
        <v>0</v>
      </c>
      <c r="AG48">
        <v>0</v>
      </c>
      <c r="AH48" s="10">
        <f t="shared" si="9"/>
        <v>0</v>
      </c>
      <c r="AI48">
        <v>0</v>
      </c>
      <c r="AJ48">
        <v>0</v>
      </c>
      <c r="AK48" s="10">
        <f t="shared" si="10"/>
        <v>0</v>
      </c>
      <c r="AL48">
        <v>0</v>
      </c>
      <c r="AM48">
        <v>0</v>
      </c>
      <c r="AN48">
        <v>1</v>
      </c>
    </row>
    <row r="49" spans="1:40" ht="12.75">
      <c r="A49" t="s">
        <v>92</v>
      </c>
      <c r="B49">
        <v>83</v>
      </c>
      <c r="C49">
        <v>25</v>
      </c>
      <c r="D49" s="10">
        <f t="shared" si="0"/>
        <v>0.25</v>
      </c>
      <c r="E49">
        <v>154</v>
      </c>
      <c r="F49">
        <v>46</v>
      </c>
      <c r="G49" s="10">
        <f t="shared" si="1"/>
        <v>0.46</v>
      </c>
      <c r="H49">
        <v>103</v>
      </c>
      <c r="I49">
        <v>31</v>
      </c>
      <c r="J49" s="10">
        <f t="shared" si="2"/>
        <v>0.31</v>
      </c>
      <c r="K49">
        <v>48</v>
      </c>
      <c r="L49">
        <v>14</v>
      </c>
      <c r="M49" s="10">
        <f t="shared" si="3"/>
        <v>0.14</v>
      </c>
      <c r="N49">
        <v>332</v>
      </c>
      <c r="O49">
        <v>280</v>
      </c>
      <c r="Q49">
        <v>0</v>
      </c>
      <c r="R49">
        <v>0</v>
      </c>
      <c r="S49" s="10">
        <f t="shared" si="4"/>
        <v>0</v>
      </c>
      <c r="T49">
        <v>0</v>
      </c>
      <c r="U49">
        <v>0</v>
      </c>
      <c r="V49" s="10">
        <f t="shared" si="5"/>
        <v>0</v>
      </c>
      <c r="W49">
        <v>0</v>
      </c>
      <c r="X49">
        <v>0</v>
      </c>
      <c r="Y49" s="10">
        <f t="shared" si="6"/>
        <v>0</v>
      </c>
      <c r="Z49">
        <v>0</v>
      </c>
      <c r="AA49">
        <v>0</v>
      </c>
      <c r="AB49" s="10">
        <f t="shared" si="7"/>
        <v>0</v>
      </c>
      <c r="AC49">
        <v>0</v>
      </c>
      <c r="AD49">
        <v>0</v>
      </c>
      <c r="AE49" s="10">
        <f t="shared" si="8"/>
        <v>0</v>
      </c>
      <c r="AF49">
        <v>0</v>
      </c>
      <c r="AG49">
        <v>0</v>
      </c>
      <c r="AH49" s="10">
        <f t="shared" si="9"/>
        <v>0</v>
      </c>
      <c r="AI49">
        <v>0</v>
      </c>
      <c r="AJ49">
        <v>0</v>
      </c>
      <c r="AK49" s="10">
        <f t="shared" si="10"/>
        <v>0</v>
      </c>
      <c r="AL49">
        <v>0</v>
      </c>
      <c r="AM49">
        <v>0</v>
      </c>
      <c r="AN49">
        <v>1</v>
      </c>
    </row>
    <row r="50" spans="1:37" ht="12.75">
      <c r="A50" t="s">
        <v>93</v>
      </c>
      <c r="B50">
        <v>707</v>
      </c>
      <c r="C50">
        <v>49</v>
      </c>
      <c r="D50" s="10">
        <f t="shared" si="0"/>
        <v>0.49</v>
      </c>
      <c r="E50">
        <v>502</v>
      </c>
      <c r="F50">
        <v>35</v>
      </c>
      <c r="G50" s="10">
        <f t="shared" si="1"/>
        <v>0.35000000000000003</v>
      </c>
      <c r="H50">
        <v>241</v>
      </c>
      <c r="I50">
        <v>17</v>
      </c>
      <c r="J50" s="10">
        <f t="shared" si="2"/>
        <v>0.17</v>
      </c>
      <c r="K50">
        <v>0</v>
      </c>
      <c r="L50">
        <v>0</v>
      </c>
      <c r="M50" s="10">
        <f t="shared" si="3"/>
        <v>0</v>
      </c>
      <c r="N50">
        <v>1450</v>
      </c>
      <c r="O50">
        <v>1393</v>
      </c>
      <c r="S50" s="10">
        <f t="shared" si="4"/>
        <v>0</v>
      </c>
      <c r="V50" s="10">
        <f t="shared" si="5"/>
        <v>0</v>
      </c>
      <c r="Y50" s="10">
        <f t="shared" si="6"/>
        <v>0</v>
      </c>
      <c r="AB50" s="10">
        <f t="shared" si="7"/>
        <v>0</v>
      </c>
      <c r="AE50" s="10">
        <f t="shared" si="8"/>
        <v>0</v>
      </c>
      <c r="AH50" s="10">
        <f t="shared" si="9"/>
        <v>0</v>
      </c>
      <c r="AK50" s="10">
        <f t="shared" si="10"/>
        <v>0</v>
      </c>
    </row>
    <row r="51" spans="1:40" ht="12.75">
      <c r="A51" t="s">
        <v>94</v>
      </c>
      <c r="B51">
        <v>555</v>
      </c>
      <c r="C51">
        <v>68</v>
      </c>
      <c r="D51" s="10">
        <f t="shared" si="0"/>
        <v>0.68</v>
      </c>
      <c r="E51">
        <v>239</v>
      </c>
      <c r="F51">
        <v>29</v>
      </c>
      <c r="G51" s="10">
        <f t="shared" si="1"/>
        <v>0.29</v>
      </c>
      <c r="H51">
        <v>7</v>
      </c>
      <c r="I51">
        <v>1</v>
      </c>
      <c r="J51" s="10">
        <f t="shared" si="2"/>
        <v>0.01</v>
      </c>
      <c r="K51">
        <v>2</v>
      </c>
      <c r="L51">
        <v>0</v>
      </c>
      <c r="M51" s="10">
        <f t="shared" si="3"/>
        <v>0</v>
      </c>
      <c r="N51">
        <v>812</v>
      </c>
      <c r="O51">
        <v>775</v>
      </c>
      <c r="Q51">
        <v>0</v>
      </c>
      <c r="R51">
        <v>0</v>
      </c>
      <c r="S51" s="10">
        <f t="shared" si="4"/>
        <v>0</v>
      </c>
      <c r="T51">
        <v>11</v>
      </c>
      <c r="U51">
        <v>31</v>
      </c>
      <c r="V51" s="10">
        <f t="shared" si="5"/>
        <v>0.31</v>
      </c>
      <c r="W51">
        <v>1</v>
      </c>
      <c r="X51">
        <v>3</v>
      </c>
      <c r="Y51" s="10">
        <f t="shared" si="6"/>
        <v>0.03</v>
      </c>
      <c r="Z51">
        <v>23</v>
      </c>
      <c r="AA51">
        <v>64</v>
      </c>
      <c r="AB51" s="10">
        <f t="shared" si="7"/>
        <v>0.64</v>
      </c>
      <c r="AC51">
        <v>0</v>
      </c>
      <c r="AD51">
        <v>0</v>
      </c>
      <c r="AE51" s="10">
        <f t="shared" si="8"/>
        <v>0</v>
      </c>
      <c r="AF51">
        <v>0</v>
      </c>
      <c r="AG51">
        <v>0</v>
      </c>
      <c r="AH51" s="10">
        <f t="shared" si="9"/>
        <v>0</v>
      </c>
      <c r="AI51">
        <v>0</v>
      </c>
      <c r="AJ51">
        <v>0</v>
      </c>
      <c r="AK51" s="10">
        <f t="shared" si="10"/>
        <v>0</v>
      </c>
      <c r="AL51">
        <v>36</v>
      </c>
      <c r="AM51">
        <v>36</v>
      </c>
      <c r="AN51">
        <v>1</v>
      </c>
    </row>
    <row r="52" spans="1:37" ht="12.75">
      <c r="A52" t="s">
        <v>95</v>
      </c>
      <c r="B52">
        <v>154</v>
      </c>
      <c r="C52">
        <v>55</v>
      </c>
      <c r="D52" s="10">
        <f t="shared" si="0"/>
        <v>0.55</v>
      </c>
      <c r="E52">
        <v>239</v>
      </c>
      <c r="F52">
        <v>85</v>
      </c>
      <c r="G52" s="10">
        <f t="shared" si="1"/>
        <v>0.85</v>
      </c>
      <c r="H52">
        <v>0</v>
      </c>
      <c r="I52">
        <v>0</v>
      </c>
      <c r="J52" s="10">
        <f t="shared" si="2"/>
        <v>0</v>
      </c>
      <c r="K52">
        <v>36</v>
      </c>
      <c r="L52">
        <v>13</v>
      </c>
      <c r="M52" s="10">
        <f t="shared" si="3"/>
        <v>0.13</v>
      </c>
      <c r="N52">
        <v>280</v>
      </c>
      <c r="O52">
        <v>269</v>
      </c>
      <c r="S52" s="10">
        <f t="shared" si="4"/>
        <v>0</v>
      </c>
      <c r="V52" s="10">
        <f t="shared" si="5"/>
        <v>0</v>
      </c>
      <c r="Y52" s="10">
        <f t="shared" si="6"/>
        <v>0</v>
      </c>
      <c r="AB52" s="10">
        <f t="shared" si="7"/>
        <v>0</v>
      </c>
      <c r="AE52" s="10">
        <f t="shared" si="8"/>
        <v>0</v>
      </c>
      <c r="AH52" s="10">
        <f t="shared" si="9"/>
        <v>0</v>
      </c>
      <c r="AK52" s="10">
        <f t="shared" si="10"/>
        <v>0</v>
      </c>
    </row>
    <row r="53" spans="1:37" ht="12.75">
      <c r="A53" t="s">
        <v>96</v>
      </c>
      <c r="B53">
        <v>580</v>
      </c>
      <c r="C53">
        <v>91</v>
      </c>
      <c r="D53" s="10">
        <f t="shared" si="0"/>
        <v>0.91</v>
      </c>
      <c r="E53">
        <v>93</v>
      </c>
      <c r="F53">
        <v>15</v>
      </c>
      <c r="G53" s="10">
        <f t="shared" si="1"/>
        <v>0.15</v>
      </c>
      <c r="H53">
        <v>2</v>
      </c>
      <c r="I53">
        <v>0</v>
      </c>
      <c r="J53" s="10">
        <f t="shared" si="2"/>
        <v>0</v>
      </c>
      <c r="K53">
        <v>49</v>
      </c>
      <c r="L53">
        <v>8</v>
      </c>
      <c r="M53" s="10">
        <f t="shared" si="3"/>
        <v>0.08</v>
      </c>
      <c r="N53">
        <v>635</v>
      </c>
      <c r="O53">
        <v>603</v>
      </c>
      <c r="S53" s="10">
        <f t="shared" si="4"/>
        <v>0</v>
      </c>
      <c r="V53" s="10">
        <f t="shared" si="5"/>
        <v>0</v>
      </c>
      <c r="Y53" s="10">
        <f t="shared" si="6"/>
        <v>0</v>
      </c>
      <c r="AB53" s="10">
        <f t="shared" si="7"/>
        <v>0</v>
      </c>
      <c r="AE53" s="10">
        <f t="shared" si="8"/>
        <v>0</v>
      </c>
      <c r="AH53" s="10">
        <f t="shared" si="9"/>
        <v>0</v>
      </c>
      <c r="AK53" s="10">
        <f t="shared" si="10"/>
        <v>0</v>
      </c>
    </row>
    <row r="54" spans="1:40" ht="12.75">
      <c r="A54" t="s">
        <v>97</v>
      </c>
      <c r="B54">
        <v>238</v>
      </c>
      <c r="C54">
        <v>58</v>
      </c>
      <c r="D54" s="10">
        <f t="shared" si="0"/>
        <v>0.58</v>
      </c>
      <c r="E54">
        <v>120</v>
      </c>
      <c r="F54">
        <v>29</v>
      </c>
      <c r="G54" s="10">
        <f t="shared" si="1"/>
        <v>0.29</v>
      </c>
      <c r="H54">
        <v>51</v>
      </c>
      <c r="I54">
        <v>12</v>
      </c>
      <c r="J54" s="10">
        <f t="shared" si="2"/>
        <v>0.12</v>
      </c>
      <c r="K54">
        <v>1</v>
      </c>
      <c r="L54">
        <v>0</v>
      </c>
      <c r="M54" s="10">
        <f t="shared" si="3"/>
        <v>0</v>
      </c>
      <c r="N54">
        <v>410</v>
      </c>
      <c r="O54">
        <v>367</v>
      </c>
      <c r="Q54">
        <v>0</v>
      </c>
      <c r="R54">
        <v>0</v>
      </c>
      <c r="S54" s="10">
        <f t="shared" si="4"/>
        <v>0</v>
      </c>
      <c r="T54">
        <v>0</v>
      </c>
      <c r="U54">
        <v>0</v>
      </c>
      <c r="V54" s="10">
        <f t="shared" si="5"/>
        <v>0</v>
      </c>
      <c r="W54">
        <v>0</v>
      </c>
      <c r="X54">
        <v>0</v>
      </c>
      <c r="Y54" s="10">
        <f t="shared" si="6"/>
        <v>0</v>
      </c>
      <c r="Z54">
        <v>0</v>
      </c>
      <c r="AA54">
        <v>0</v>
      </c>
      <c r="AB54" s="10">
        <f t="shared" si="7"/>
        <v>0</v>
      </c>
      <c r="AC54">
        <v>0</v>
      </c>
      <c r="AD54">
        <v>0</v>
      </c>
      <c r="AE54" s="10">
        <f t="shared" si="8"/>
        <v>0</v>
      </c>
      <c r="AF54">
        <v>0</v>
      </c>
      <c r="AG54">
        <v>0</v>
      </c>
      <c r="AH54" s="10">
        <f t="shared" si="9"/>
        <v>0</v>
      </c>
      <c r="AI54">
        <v>0</v>
      </c>
      <c r="AJ54">
        <v>0</v>
      </c>
      <c r="AK54" s="10">
        <f t="shared" si="10"/>
        <v>0</v>
      </c>
      <c r="AL54">
        <v>0</v>
      </c>
      <c r="AM54">
        <v>0</v>
      </c>
      <c r="AN54">
        <v>1</v>
      </c>
    </row>
    <row r="55" spans="1:40" ht="12.75">
      <c r="A55" t="s">
        <v>98</v>
      </c>
      <c r="B55">
        <v>415</v>
      </c>
      <c r="C55">
        <v>55</v>
      </c>
      <c r="D55" s="10">
        <f t="shared" si="0"/>
        <v>0.55</v>
      </c>
      <c r="E55">
        <v>160</v>
      </c>
      <c r="F55">
        <v>21</v>
      </c>
      <c r="G55" s="10">
        <f t="shared" si="1"/>
        <v>0.21</v>
      </c>
      <c r="H55">
        <v>88</v>
      </c>
      <c r="I55">
        <v>12</v>
      </c>
      <c r="J55" s="10">
        <f t="shared" si="2"/>
        <v>0.12</v>
      </c>
      <c r="K55">
        <v>90</v>
      </c>
      <c r="L55">
        <v>12</v>
      </c>
      <c r="M55" s="10">
        <f t="shared" si="3"/>
        <v>0.12</v>
      </c>
      <c r="N55">
        <v>757</v>
      </c>
      <c r="O55">
        <v>707</v>
      </c>
      <c r="Q55">
        <v>0</v>
      </c>
      <c r="R55">
        <v>0</v>
      </c>
      <c r="S55" s="10">
        <f t="shared" si="4"/>
        <v>0</v>
      </c>
      <c r="T55">
        <v>0</v>
      </c>
      <c r="U55">
        <v>0</v>
      </c>
      <c r="V55" s="10">
        <f t="shared" si="5"/>
        <v>0</v>
      </c>
      <c r="W55">
        <v>0</v>
      </c>
      <c r="X55">
        <v>0</v>
      </c>
      <c r="Y55" s="10">
        <f t="shared" si="6"/>
        <v>0</v>
      </c>
      <c r="Z55">
        <v>0</v>
      </c>
      <c r="AA55">
        <v>0</v>
      </c>
      <c r="AB55" s="10">
        <f t="shared" si="7"/>
        <v>0</v>
      </c>
      <c r="AC55">
        <v>0</v>
      </c>
      <c r="AD55">
        <v>0</v>
      </c>
      <c r="AE55" s="10">
        <f t="shared" si="8"/>
        <v>0</v>
      </c>
      <c r="AF55">
        <v>0</v>
      </c>
      <c r="AG55">
        <v>0</v>
      </c>
      <c r="AH55" s="10">
        <f t="shared" si="9"/>
        <v>0</v>
      </c>
      <c r="AI55">
        <v>0</v>
      </c>
      <c r="AJ55">
        <v>0</v>
      </c>
      <c r="AK55" s="10">
        <f t="shared" si="10"/>
        <v>0</v>
      </c>
      <c r="AL55">
        <v>0</v>
      </c>
      <c r="AM55">
        <v>0</v>
      </c>
      <c r="AN55">
        <v>1</v>
      </c>
    </row>
    <row r="56" spans="1:37" ht="12.75">
      <c r="A56" t="s">
        <v>99</v>
      </c>
      <c r="B56">
        <v>1935</v>
      </c>
      <c r="C56">
        <v>100</v>
      </c>
      <c r="D56" s="10">
        <f t="shared" si="0"/>
        <v>1</v>
      </c>
      <c r="E56">
        <v>702</v>
      </c>
      <c r="F56">
        <v>36</v>
      </c>
      <c r="G56" s="10">
        <f t="shared" si="1"/>
        <v>0.36</v>
      </c>
      <c r="H56">
        <v>0</v>
      </c>
      <c r="I56">
        <v>0</v>
      </c>
      <c r="J56" s="10">
        <f t="shared" si="2"/>
        <v>0</v>
      </c>
      <c r="K56">
        <v>0</v>
      </c>
      <c r="L56">
        <v>0</v>
      </c>
      <c r="M56" s="10">
        <f t="shared" si="3"/>
        <v>0</v>
      </c>
      <c r="N56">
        <v>1935</v>
      </c>
      <c r="O56">
        <v>1897</v>
      </c>
      <c r="S56" s="10">
        <f t="shared" si="4"/>
        <v>0</v>
      </c>
      <c r="V56" s="10">
        <f t="shared" si="5"/>
        <v>0</v>
      </c>
      <c r="Y56" s="10">
        <f t="shared" si="6"/>
        <v>0</v>
      </c>
      <c r="AB56" s="10">
        <f t="shared" si="7"/>
        <v>0</v>
      </c>
      <c r="AE56" s="10">
        <f t="shared" si="8"/>
        <v>0</v>
      </c>
      <c r="AH56" s="10">
        <f t="shared" si="9"/>
        <v>0</v>
      </c>
      <c r="AK56" s="10">
        <f t="shared" si="10"/>
        <v>0</v>
      </c>
    </row>
    <row r="57" spans="1:37" ht="12.75">
      <c r="A57" t="s">
        <v>100</v>
      </c>
      <c r="B57">
        <v>2038</v>
      </c>
      <c r="C57">
        <v>78</v>
      </c>
      <c r="D57" s="10">
        <f t="shared" si="0"/>
        <v>0.78</v>
      </c>
      <c r="E57">
        <v>573</v>
      </c>
      <c r="F57">
        <v>22</v>
      </c>
      <c r="G57" s="10">
        <f t="shared" si="1"/>
        <v>0.22</v>
      </c>
      <c r="H57">
        <v>3</v>
      </c>
      <c r="I57">
        <v>0</v>
      </c>
      <c r="J57" s="10">
        <f t="shared" si="2"/>
        <v>0</v>
      </c>
      <c r="K57">
        <v>0</v>
      </c>
      <c r="L57">
        <v>0</v>
      </c>
      <c r="M57" s="10">
        <f t="shared" si="3"/>
        <v>0</v>
      </c>
      <c r="N57">
        <v>2617</v>
      </c>
      <c r="O57">
        <v>2549</v>
      </c>
      <c r="S57" s="10">
        <f t="shared" si="4"/>
        <v>0</v>
      </c>
      <c r="V57" s="10">
        <f t="shared" si="5"/>
        <v>0</v>
      </c>
      <c r="Y57" s="10">
        <f t="shared" si="6"/>
        <v>0</v>
      </c>
      <c r="AB57" s="10">
        <f t="shared" si="7"/>
        <v>0</v>
      </c>
      <c r="AE57" s="10">
        <f t="shared" si="8"/>
        <v>0</v>
      </c>
      <c r="AH57" s="10">
        <f t="shared" si="9"/>
        <v>0</v>
      </c>
      <c r="AK57" s="10">
        <f t="shared" si="10"/>
        <v>0</v>
      </c>
    </row>
    <row r="58" spans="1:37" ht="12.75">
      <c r="A58" t="s">
        <v>101</v>
      </c>
      <c r="B58">
        <v>4</v>
      </c>
      <c r="C58">
        <v>1</v>
      </c>
      <c r="D58" s="10">
        <f t="shared" si="0"/>
        <v>0.01</v>
      </c>
      <c r="E58">
        <v>0</v>
      </c>
      <c r="F58">
        <v>0</v>
      </c>
      <c r="G58" s="10">
        <f t="shared" si="1"/>
        <v>0</v>
      </c>
      <c r="H58">
        <v>0</v>
      </c>
      <c r="I58">
        <v>0</v>
      </c>
      <c r="J58" s="10">
        <f t="shared" si="2"/>
        <v>0</v>
      </c>
      <c r="K58">
        <v>0</v>
      </c>
      <c r="L58">
        <v>0</v>
      </c>
      <c r="M58" s="10">
        <f t="shared" si="3"/>
        <v>0</v>
      </c>
      <c r="N58">
        <v>342</v>
      </c>
      <c r="O58">
        <v>325</v>
      </c>
      <c r="S58" s="10">
        <f t="shared" si="4"/>
        <v>0</v>
      </c>
      <c r="V58" s="10">
        <f t="shared" si="5"/>
        <v>0</v>
      </c>
      <c r="Y58" s="10">
        <f t="shared" si="6"/>
        <v>0</v>
      </c>
      <c r="AB58" s="10">
        <f t="shared" si="7"/>
        <v>0</v>
      </c>
      <c r="AE58" s="10">
        <f t="shared" si="8"/>
        <v>0</v>
      </c>
      <c r="AH58" s="10">
        <f t="shared" si="9"/>
        <v>0</v>
      </c>
      <c r="AK58" s="10">
        <f t="shared" si="10"/>
        <v>0</v>
      </c>
    </row>
    <row r="59" spans="1:40" ht="12.75">
      <c r="A59" t="s">
        <v>102</v>
      </c>
      <c r="B59">
        <v>785</v>
      </c>
      <c r="C59">
        <v>28</v>
      </c>
      <c r="D59" s="10">
        <f t="shared" si="0"/>
        <v>0.28</v>
      </c>
      <c r="E59">
        <v>350</v>
      </c>
      <c r="F59">
        <v>13</v>
      </c>
      <c r="G59" s="10">
        <f t="shared" si="1"/>
        <v>0.13</v>
      </c>
      <c r="H59">
        <v>926</v>
      </c>
      <c r="I59">
        <v>33</v>
      </c>
      <c r="J59" s="10">
        <f t="shared" si="2"/>
        <v>0.33</v>
      </c>
      <c r="K59">
        <v>724</v>
      </c>
      <c r="L59">
        <v>26</v>
      </c>
      <c r="M59" s="10">
        <f t="shared" si="3"/>
        <v>0.26</v>
      </c>
      <c r="N59">
        <v>2785</v>
      </c>
      <c r="O59">
        <v>2657</v>
      </c>
      <c r="Q59">
        <v>0</v>
      </c>
      <c r="R59">
        <v>0</v>
      </c>
      <c r="S59" s="10">
        <f t="shared" si="4"/>
        <v>0</v>
      </c>
      <c r="T59">
        <v>0</v>
      </c>
      <c r="U59">
        <v>0</v>
      </c>
      <c r="V59" s="10">
        <f t="shared" si="5"/>
        <v>0</v>
      </c>
      <c r="W59">
        <v>0</v>
      </c>
      <c r="X59">
        <v>0</v>
      </c>
      <c r="Y59" s="10">
        <f t="shared" si="6"/>
        <v>0</v>
      </c>
      <c r="Z59">
        <v>0</v>
      </c>
      <c r="AA59">
        <v>0</v>
      </c>
      <c r="AB59" s="10">
        <f t="shared" si="7"/>
        <v>0</v>
      </c>
      <c r="AC59">
        <v>0</v>
      </c>
      <c r="AD59">
        <v>0</v>
      </c>
      <c r="AE59" s="10">
        <f t="shared" si="8"/>
        <v>0</v>
      </c>
      <c r="AF59">
        <v>0</v>
      </c>
      <c r="AG59">
        <v>0</v>
      </c>
      <c r="AH59" s="10">
        <f t="shared" si="9"/>
        <v>0</v>
      </c>
      <c r="AI59">
        <v>0</v>
      </c>
      <c r="AJ59">
        <v>0</v>
      </c>
      <c r="AK59" s="10">
        <f t="shared" si="10"/>
        <v>0</v>
      </c>
      <c r="AL59">
        <v>0</v>
      </c>
      <c r="AM59">
        <v>0</v>
      </c>
      <c r="AN59">
        <v>1</v>
      </c>
    </row>
    <row r="60" spans="1:40" ht="12.75">
      <c r="A60" t="s">
        <v>103</v>
      </c>
      <c r="B60">
        <v>0</v>
      </c>
      <c r="C60">
        <v>0</v>
      </c>
      <c r="D60" s="10">
        <f t="shared" si="0"/>
        <v>0</v>
      </c>
      <c r="E60">
        <v>0</v>
      </c>
      <c r="F60">
        <v>0</v>
      </c>
      <c r="G60" s="10">
        <f t="shared" si="1"/>
        <v>0</v>
      </c>
      <c r="H60">
        <v>0</v>
      </c>
      <c r="I60">
        <v>0</v>
      </c>
      <c r="J60" s="10">
        <f t="shared" si="2"/>
        <v>0</v>
      </c>
      <c r="K60">
        <v>0</v>
      </c>
      <c r="L60">
        <v>0</v>
      </c>
      <c r="M60" s="10">
        <f t="shared" si="3"/>
        <v>0</v>
      </c>
      <c r="N60">
        <v>56</v>
      </c>
      <c r="O60">
        <v>56</v>
      </c>
      <c r="Q60">
        <v>0</v>
      </c>
      <c r="R60">
        <v>0</v>
      </c>
      <c r="S60" s="10">
        <f t="shared" si="4"/>
        <v>0</v>
      </c>
      <c r="T60">
        <v>0</v>
      </c>
      <c r="U60">
        <v>0</v>
      </c>
      <c r="V60" s="10">
        <f t="shared" si="5"/>
        <v>0</v>
      </c>
      <c r="W60">
        <v>0</v>
      </c>
      <c r="X60">
        <v>0</v>
      </c>
      <c r="Y60" s="10">
        <f t="shared" si="6"/>
        <v>0</v>
      </c>
      <c r="Z60">
        <v>0</v>
      </c>
      <c r="AA60">
        <v>0</v>
      </c>
      <c r="AB60" s="10">
        <f t="shared" si="7"/>
        <v>0</v>
      </c>
      <c r="AC60">
        <v>0</v>
      </c>
      <c r="AD60">
        <v>0</v>
      </c>
      <c r="AE60" s="10">
        <f t="shared" si="8"/>
        <v>0</v>
      </c>
      <c r="AF60">
        <v>0</v>
      </c>
      <c r="AG60">
        <v>0</v>
      </c>
      <c r="AH60" s="10">
        <f t="shared" si="9"/>
        <v>0</v>
      </c>
      <c r="AI60">
        <v>0</v>
      </c>
      <c r="AJ60">
        <v>0</v>
      </c>
      <c r="AK60" s="10">
        <f t="shared" si="10"/>
        <v>0</v>
      </c>
      <c r="AL60">
        <v>0</v>
      </c>
      <c r="AM60">
        <v>0</v>
      </c>
      <c r="AN60">
        <v>1</v>
      </c>
    </row>
    <row r="61" spans="1:37" ht="12.75">
      <c r="A61" t="s">
        <v>104</v>
      </c>
      <c r="B61">
        <v>3140</v>
      </c>
      <c r="C61">
        <v>63</v>
      </c>
      <c r="D61" s="10">
        <f t="shared" si="0"/>
        <v>0.63</v>
      </c>
      <c r="E61">
        <v>615</v>
      </c>
      <c r="F61">
        <v>12</v>
      </c>
      <c r="G61" s="10">
        <f t="shared" si="1"/>
        <v>0.12</v>
      </c>
      <c r="H61">
        <v>1428</v>
      </c>
      <c r="I61">
        <v>29</v>
      </c>
      <c r="J61" s="10">
        <f t="shared" si="2"/>
        <v>0.29</v>
      </c>
      <c r="K61">
        <v>524</v>
      </c>
      <c r="L61">
        <v>11</v>
      </c>
      <c r="M61" s="10">
        <f t="shared" si="3"/>
        <v>0.11</v>
      </c>
      <c r="N61">
        <v>4947</v>
      </c>
      <c r="O61">
        <v>4776</v>
      </c>
      <c r="S61" s="10">
        <f t="shared" si="4"/>
        <v>0</v>
      </c>
      <c r="V61" s="10">
        <f t="shared" si="5"/>
        <v>0</v>
      </c>
      <c r="Y61" s="10">
        <f t="shared" si="6"/>
        <v>0</v>
      </c>
      <c r="AB61" s="10">
        <f t="shared" si="7"/>
        <v>0</v>
      </c>
      <c r="AE61" s="10">
        <f t="shared" si="8"/>
        <v>0</v>
      </c>
      <c r="AH61" s="10">
        <f t="shared" si="9"/>
        <v>0</v>
      </c>
      <c r="AK61" s="10">
        <f t="shared" si="10"/>
        <v>0</v>
      </c>
    </row>
    <row r="62" spans="1:40" ht="12.75">
      <c r="A62" t="s">
        <v>105</v>
      </c>
      <c r="B62">
        <v>185</v>
      </c>
      <c r="C62">
        <v>52</v>
      </c>
      <c r="D62" s="10">
        <f t="shared" si="0"/>
        <v>0.52</v>
      </c>
      <c r="E62">
        <v>77</v>
      </c>
      <c r="F62">
        <v>22</v>
      </c>
      <c r="G62" s="10">
        <f t="shared" si="1"/>
        <v>0.22</v>
      </c>
      <c r="H62">
        <v>76</v>
      </c>
      <c r="I62">
        <v>21</v>
      </c>
      <c r="J62" s="10">
        <f t="shared" si="2"/>
        <v>0.21</v>
      </c>
      <c r="K62">
        <v>11</v>
      </c>
      <c r="L62">
        <v>3</v>
      </c>
      <c r="M62" s="10">
        <f t="shared" si="3"/>
        <v>0.03</v>
      </c>
      <c r="N62">
        <v>357</v>
      </c>
      <c r="O62">
        <v>348</v>
      </c>
      <c r="Q62">
        <v>0</v>
      </c>
      <c r="R62">
        <v>0</v>
      </c>
      <c r="S62" s="10">
        <f t="shared" si="4"/>
        <v>0</v>
      </c>
      <c r="T62">
        <v>0</v>
      </c>
      <c r="U62">
        <v>0</v>
      </c>
      <c r="V62" s="10">
        <f t="shared" si="5"/>
        <v>0</v>
      </c>
      <c r="W62">
        <v>0</v>
      </c>
      <c r="X62">
        <v>0</v>
      </c>
      <c r="Y62" s="10">
        <f t="shared" si="6"/>
        <v>0</v>
      </c>
      <c r="Z62">
        <v>0</v>
      </c>
      <c r="AA62">
        <v>0</v>
      </c>
      <c r="AB62" s="10">
        <f t="shared" si="7"/>
        <v>0</v>
      </c>
      <c r="AC62">
        <v>0</v>
      </c>
      <c r="AD62">
        <v>0</v>
      </c>
      <c r="AE62" s="10">
        <f t="shared" si="8"/>
        <v>0</v>
      </c>
      <c r="AF62">
        <v>0</v>
      </c>
      <c r="AG62">
        <v>0</v>
      </c>
      <c r="AH62" s="10">
        <f t="shared" si="9"/>
        <v>0</v>
      </c>
      <c r="AI62">
        <v>0</v>
      </c>
      <c r="AJ62">
        <v>0</v>
      </c>
      <c r="AK62" s="10">
        <f t="shared" si="10"/>
        <v>0</v>
      </c>
      <c r="AL62">
        <v>0</v>
      </c>
      <c r="AM62">
        <v>0</v>
      </c>
      <c r="AN62">
        <v>1</v>
      </c>
    </row>
    <row r="63" spans="1:40" ht="12.75">
      <c r="A63" t="s">
        <v>106</v>
      </c>
      <c r="B63">
        <v>965</v>
      </c>
      <c r="C63">
        <v>60</v>
      </c>
      <c r="D63" s="10">
        <f t="shared" si="0"/>
        <v>0.6</v>
      </c>
      <c r="E63">
        <v>507</v>
      </c>
      <c r="F63">
        <v>31</v>
      </c>
      <c r="G63" s="10">
        <f t="shared" si="1"/>
        <v>0.31</v>
      </c>
      <c r="H63">
        <v>1</v>
      </c>
      <c r="I63">
        <v>0</v>
      </c>
      <c r="J63" s="10">
        <f t="shared" si="2"/>
        <v>0</v>
      </c>
      <c r="K63">
        <v>86</v>
      </c>
      <c r="L63">
        <v>5</v>
      </c>
      <c r="M63" s="10">
        <f t="shared" si="3"/>
        <v>0.05</v>
      </c>
      <c r="N63">
        <v>1616</v>
      </c>
      <c r="O63">
        <v>1523</v>
      </c>
      <c r="Q63">
        <v>0</v>
      </c>
      <c r="R63">
        <v>0</v>
      </c>
      <c r="S63" s="10">
        <f t="shared" si="4"/>
        <v>0</v>
      </c>
      <c r="T63">
        <v>0</v>
      </c>
      <c r="U63">
        <v>0</v>
      </c>
      <c r="V63" s="10">
        <f t="shared" si="5"/>
        <v>0</v>
      </c>
      <c r="W63">
        <v>1</v>
      </c>
      <c r="X63">
        <v>100</v>
      </c>
      <c r="Y63" s="10">
        <f t="shared" si="6"/>
        <v>1</v>
      </c>
      <c r="Z63">
        <v>0</v>
      </c>
      <c r="AA63">
        <v>0</v>
      </c>
      <c r="AB63" s="10">
        <f t="shared" si="7"/>
        <v>0</v>
      </c>
      <c r="AC63">
        <v>0</v>
      </c>
      <c r="AD63">
        <v>0</v>
      </c>
      <c r="AE63" s="10">
        <f t="shared" si="8"/>
        <v>0</v>
      </c>
      <c r="AF63">
        <v>0</v>
      </c>
      <c r="AG63">
        <v>0</v>
      </c>
      <c r="AH63" s="10">
        <f t="shared" si="9"/>
        <v>0</v>
      </c>
      <c r="AI63">
        <v>0</v>
      </c>
      <c r="AJ63">
        <v>0</v>
      </c>
      <c r="AK63" s="10">
        <f t="shared" si="10"/>
        <v>0</v>
      </c>
      <c r="AL63">
        <v>1</v>
      </c>
      <c r="AM63">
        <v>1</v>
      </c>
      <c r="AN63">
        <v>1</v>
      </c>
    </row>
    <row r="64" spans="1:40" ht="12.75">
      <c r="A64" t="s">
        <v>107</v>
      </c>
      <c r="D64" s="10">
        <f t="shared" si="0"/>
        <v>0</v>
      </c>
      <c r="G64" s="10">
        <f t="shared" si="1"/>
        <v>0</v>
      </c>
      <c r="J64" s="10">
        <f t="shared" si="2"/>
        <v>0</v>
      </c>
      <c r="M64" s="10">
        <f t="shared" si="3"/>
        <v>0</v>
      </c>
      <c r="N64">
        <v>675</v>
      </c>
      <c r="O64">
        <v>647</v>
      </c>
      <c r="Q64">
        <v>31</v>
      </c>
      <c r="R64">
        <v>19</v>
      </c>
      <c r="S64" s="10">
        <f t="shared" si="4"/>
        <v>0.19</v>
      </c>
      <c r="T64">
        <v>45</v>
      </c>
      <c r="U64">
        <v>28</v>
      </c>
      <c r="V64" s="10">
        <f t="shared" si="5"/>
        <v>0.28</v>
      </c>
      <c r="W64">
        <v>2</v>
      </c>
      <c r="X64">
        <v>1</v>
      </c>
      <c r="Y64" s="10">
        <f t="shared" si="6"/>
        <v>0.01</v>
      </c>
      <c r="Z64">
        <v>83</v>
      </c>
      <c r="AA64">
        <v>52</v>
      </c>
      <c r="AB64" s="10">
        <f t="shared" si="7"/>
        <v>0.52</v>
      </c>
      <c r="AC64">
        <v>1</v>
      </c>
      <c r="AD64">
        <v>1</v>
      </c>
      <c r="AE64" s="10">
        <f t="shared" si="8"/>
        <v>0.01</v>
      </c>
      <c r="AF64">
        <v>0</v>
      </c>
      <c r="AG64">
        <v>0</v>
      </c>
      <c r="AH64" s="10">
        <f t="shared" si="9"/>
        <v>0</v>
      </c>
      <c r="AI64">
        <v>0</v>
      </c>
      <c r="AJ64">
        <v>0</v>
      </c>
      <c r="AK64" s="10">
        <f t="shared" si="10"/>
        <v>0</v>
      </c>
      <c r="AL64">
        <v>161</v>
      </c>
      <c r="AM64">
        <v>146</v>
      </c>
      <c r="AN64">
        <v>0</v>
      </c>
    </row>
    <row r="65" spans="1:40" ht="12.75">
      <c r="A65" t="s">
        <v>108</v>
      </c>
      <c r="B65">
        <v>59</v>
      </c>
      <c r="C65">
        <v>32</v>
      </c>
      <c r="D65" s="10">
        <f t="shared" si="0"/>
        <v>0.32</v>
      </c>
      <c r="E65">
        <v>43</v>
      </c>
      <c r="F65">
        <v>23</v>
      </c>
      <c r="G65" s="10">
        <f t="shared" si="1"/>
        <v>0.23</v>
      </c>
      <c r="H65">
        <v>79</v>
      </c>
      <c r="I65">
        <v>42</v>
      </c>
      <c r="J65" s="10">
        <f t="shared" si="2"/>
        <v>0.42</v>
      </c>
      <c r="K65">
        <v>0</v>
      </c>
      <c r="L65">
        <v>0</v>
      </c>
      <c r="M65" s="10">
        <f t="shared" si="3"/>
        <v>0</v>
      </c>
      <c r="N65">
        <v>187</v>
      </c>
      <c r="O65">
        <v>184</v>
      </c>
      <c r="Q65">
        <v>0</v>
      </c>
      <c r="R65">
        <v>0</v>
      </c>
      <c r="S65" s="10">
        <f t="shared" si="4"/>
        <v>0</v>
      </c>
      <c r="T65">
        <v>0</v>
      </c>
      <c r="U65">
        <v>0</v>
      </c>
      <c r="V65" s="10">
        <f t="shared" si="5"/>
        <v>0</v>
      </c>
      <c r="W65">
        <v>0</v>
      </c>
      <c r="X65">
        <v>0</v>
      </c>
      <c r="Y65" s="10">
        <f t="shared" si="6"/>
        <v>0</v>
      </c>
      <c r="Z65">
        <v>0</v>
      </c>
      <c r="AA65">
        <v>0</v>
      </c>
      <c r="AB65" s="10">
        <f t="shared" si="7"/>
        <v>0</v>
      </c>
      <c r="AC65">
        <v>0</v>
      </c>
      <c r="AD65">
        <v>0</v>
      </c>
      <c r="AE65" s="10">
        <f t="shared" si="8"/>
        <v>0</v>
      </c>
      <c r="AF65">
        <v>0</v>
      </c>
      <c r="AG65">
        <v>0</v>
      </c>
      <c r="AH65" s="10">
        <f t="shared" si="9"/>
        <v>0</v>
      </c>
      <c r="AI65">
        <v>0</v>
      </c>
      <c r="AJ65">
        <v>0</v>
      </c>
      <c r="AK65" s="10">
        <f t="shared" si="10"/>
        <v>0</v>
      </c>
      <c r="AL65">
        <v>0</v>
      </c>
      <c r="AM65">
        <v>0</v>
      </c>
      <c r="AN65">
        <v>1</v>
      </c>
    </row>
    <row r="66" spans="1:37" ht="12.75">
      <c r="A66" t="s">
        <v>109</v>
      </c>
      <c r="B66">
        <v>0</v>
      </c>
      <c r="C66">
        <v>0</v>
      </c>
      <c r="D66" s="10">
        <f t="shared" si="0"/>
        <v>0</v>
      </c>
      <c r="E66">
        <v>0</v>
      </c>
      <c r="F66">
        <v>0</v>
      </c>
      <c r="G66" s="10">
        <f t="shared" si="1"/>
        <v>0</v>
      </c>
      <c r="H66">
        <v>0</v>
      </c>
      <c r="I66">
        <v>0</v>
      </c>
      <c r="J66" s="10">
        <f t="shared" si="2"/>
        <v>0</v>
      </c>
      <c r="K66">
        <v>0</v>
      </c>
      <c r="L66">
        <v>0</v>
      </c>
      <c r="M66" s="10">
        <f t="shared" si="3"/>
        <v>0</v>
      </c>
      <c r="N66">
        <v>3098</v>
      </c>
      <c r="O66">
        <v>2385</v>
      </c>
      <c r="S66" s="10">
        <f t="shared" si="4"/>
        <v>0</v>
      </c>
      <c r="V66" s="10">
        <f t="shared" si="5"/>
        <v>0</v>
      </c>
      <c r="Y66" s="10">
        <f t="shared" si="6"/>
        <v>0</v>
      </c>
      <c r="AB66" s="10">
        <f t="shared" si="7"/>
        <v>0</v>
      </c>
      <c r="AE66" s="10">
        <f t="shared" si="8"/>
        <v>0</v>
      </c>
      <c r="AH66" s="10">
        <f t="shared" si="9"/>
        <v>0</v>
      </c>
      <c r="AK66" s="10">
        <f t="shared" si="10"/>
        <v>0</v>
      </c>
    </row>
    <row r="67" spans="1:37" ht="12.75">
      <c r="A67" t="s">
        <v>110</v>
      </c>
      <c r="B67">
        <v>467</v>
      </c>
      <c r="C67">
        <v>63</v>
      </c>
      <c r="D67" s="10">
        <f aca="true" t="shared" si="11" ref="D67:D93">C67*0.01</f>
        <v>0.63</v>
      </c>
      <c r="E67">
        <v>314</v>
      </c>
      <c r="F67">
        <v>42</v>
      </c>
      <c r="G67" s="10">
        <f aca="true" t="shared" si="12" ref="G67:G93">F67*0.01</f>
        <v>0.42</v>
      </c>
      <c r="H67">
        <v>7</v>
      </c>
      <c r="I67">
        <v>1</v>
      </c>
      <c r="J67" s="10">
        <f aca="true" t="shared" si="13" ref="J67:J93">I67*0.01</f>
        <v>0.01</v>
      </c>
      <c r="K67">
        <v>0</v>
      </c>
      <c r="L67">
        <v>0</v>
      </c>
      <c r="M67" s="10">
        <f aca="true" t="shared" si="14" ref="M67:M93">L67*0.01</f>
        <v>0</v>
      </c>
      <c r="N67">
        <v>746</v>
      </c>
      <c r="O67">
        <v>676</v>
      </c>
      <c r="S67" s="10">
        <f aca="true" t="shared" si="15" ref="S67:S92">R67*0.01</f>
        <v>0</v>
      </c>
      <c r="V67" s="10">
        <f aca="true" t="shared" si="16" ref="V67:V93">U67*0.01</f>
        <v>0</v>
      </c>
      <c r="Y67" s="10">
        <f aca="true" t="shared" si="17" ref="Y67:Y93">X67*0.01</f>
        <v>0</v>
      </c>
      <c r="AB67" s="10">
        <f aca="true" t="shared" si="18" ref="AB67:AB93">AA67*0.01</f>
        <v>0</v>
      </c>
      <c r="AE67" s="10">
        <f aca="true" t="shared" si="19" ref="AE67:AE93">AD67*0.01</f>
        <v>0</v>
      </c>
      <c r="AH67" s="10">
        <f aca="true" t="shared" si="20" ref="AH67:AH93">AG67*0.01</f>
        <v>0</v>
      </c>
      <c r="AK67" s="10">
        <f aca="true" t="shared" si="21" ref="AK67:AK93">AJ67*0.01</f>
        <v>0</v>
      </c>
    </row>
    <row r="68" spans="1:40" ht="12.75">
      <c r="A68" t="s">
        <v>111</v>
      </c>
      <c r="B68">
        <v>114</v>
      </c>
      <c r="C68">
        <v>57</v>
      </c>
      <c r="D68" s="10">
        <f t="shared" si="11"/>
        <v>0.5700000000000001</v>
      </c>
      <c r="E68">
        <v>65</v>
      </c>
      <c r="F68">
        <v>33</v>
      </c>
      <c r="G68" s="10">
        <f t="shared" si="12"/>
        <v>0.33</v>
      </c>
      <c r="H68">
        <v>3</v>
      </c>
      <c r="I68">
        <v>2</v>
      </c>
      <c r="J68" s="10">
        <f t="shared" si="13"/>
        <v>0.02</v>
      </c>
      <c r="K68">
        <v>16</v>
      </c>
      <c r="L68">
        <v>8</v>
      </c>
      <c r="M68" s="10">
        <f t="shared" si="14"/>
        <v>0.08</v>
      </c>
      <c r="N68">
        <v>199</v>
      </c>
      <c r="O68">
        <v>193</v>
      </c>
      <c r="Q68">
        <v>33</v>
      </c>
      <c r="R68">
        <v>34</v>
      </c>
      <c r="S68" s="10">
        <f t="shared" si="15"/>
        <v>0.34</v>
      </c>
      <c r="T68">
        <v>9</v>
      </c>
      <c r="U68">
        <v>9</v>
      </c>
      <c r="V68" s="10">
        <f t="shared" si="16"/>
        <v>0.09</v>
      </c>
      <c r="W68">
        <v>4</v>
      </c>
      <c r="X68">
        <v>4</v>
      </c>
      <c r="Y68" s="10">
        <f t="shared" si="17"/>
        <v>0.04</v>
      </c>
      <c r="Z68">
        <v>51</v>
      </c>
      <c r="AA68">
        <v>53</v>
      </c>
      <c r="AB68" s="10">
        <f t="shared" si="18"/>
        <v>0.53</v>
      </c>
      <c r="AC68">
        <v>0</v>
      </c>
      <c r="AD68">
        <v>0</v>
      </c>
      <c r="AE68" s="10">
        <f t="shared" si="19"/>
        <v>0</v>
      </c>
      <c r="AF68">
        <v>0</v>
      </c>
      <c r="AG68">
        <v>0</v>
      </c>
      <c r="AH68" s="10">
        <f t="shared" si="20"/>
        <v>0</v>
      </c>
      <c r="AI68">
        <v>0</v>
      </c>
      <c r="AJ68">
        <v>0</v>
      </c>
      <c r="AK68" s="10">
        <f t="shared" si="21"/>
        <v>0</v>
      </c>
      <c r="AL68">
        <v>97</v>
      </c>
      <c r="AM68">
        <v>76</v>
      </c>
      <c r="AN68">
        <v>0</v>
      </c>
    </row>
    <row r="69" spans="1:40" ht="12.75">
      <c r="A69" t="s">
        <v>112</v>
      </c>
      <c r="B69">
        <v>608</v>
      </c>
      <c r="C69">
        <v>63</v>
      </c>
      <c r="D69" s="10">
        <f t="shared" si="11"/>
        <v>0.63</v>
      </c>
      <c r="E69">
        <v>737</v>
      </c>
      <c r="F69">
        <v>76</v>
      </c>
      <c r="G69" s="10">
        <f t="shared" si="12"/>
        <v>0.76</v>
      </c>
      <c r="H69">
        <v>0</v>
      </c>
      <c r="I69">
        <v>0</v>
      </c>
      <c r="J69" s="10">
        <f t="shared" si="13"/>
        <v>0</v>
      </c>
      <c r="K69">
        <v>0</v>
      </c>
      <c r="L69">
        <v>0</v>
      </c>
      <c r="M69" s="10">
        <f t="shared" si="14"/>
        <v>0</v>
      </c>
      <c r="N69">
        <v>967</v>
      </c>
      <c r="O69">
        <v>930</v>
      </c>
      <c r="Q69">
        <v>0</v>
      </c>
      <c r="R69">
        <v>0</v>
      </c>
      <c r="S69" s="10">
        <f t="shared" si="15"/>
        <v>0</v>
      </c>
      <c r="T69">
        <v>0</v>
      </c>
      <c r="U69">
        <v>0</v>
      </c>
      <c r="V69" s="10">
        <f t="shared" si="16"/>
        <v>0</v>
      </c>
      <c r="W69">
        <v>0</v>
      </c>
      <c r="X69">
        <v>0</v>
      </c>
      <c r="Y69" s="10">
        <f t="shared" si="17"/>
        <v>0</v>
      </c>
      <c r="Z69">
        <v>0</v>
      </c>
      <c r="AA69">
        <v>0</v>
      </c>
      <c r="AB69" s="10">
        <f t="shared" si="18"/>
        <v>0</v>
      </c>
      <c r="AC69">
        <v>0</v>
      </c>
      <c r="AD69">
        <v>0</v>
      </c>
      <c r="AE69" s="10">
        <f t="shared" si="19"/>
        <v>0</v>
      </c>
      <c r="AF69">
        <v>0</v>
      </c>
      <c r="AG69">
        <v>0</v>
      </c>
      <c r="AH69" s="10">
        <f t="shared" si="20"/>
        <v>0</v>
      </c>
      <c r="AI69">
        <v>0</v>
      </c>
      <c r="AJ69">
        <v>0</v>
      </c>
      <c r="AK69" s="10">
        <f t="shared" si="21"/>
        <v>0</v>
      </c>
      <c r="AL69">
        <v>0</v>
      </c>
      <c r="AM69">
        <v>0</v>
      </c>
      <c r="AN69">
        <v>1</v>
      </c>
    </row>
    <row r="70" spans="1:40" ht="12.75">
      <c r="A70" t="s">
        <v>113</v>
      </c>
      <c r="B70">
        <v>276</v>
      </c>
      <c r="C70">
        <v>55</v>
      </c>
      <c r="D70" s="10">
        <f t="shared" si="11"/>
        <v>0.55</v>
      </c>
      <c r="E70">
        <v>192</v>
      </c>
      <c r="F70">
        <v>38</v>
      </c>
      <c r="G70" s="10">
        <f t="shared" si="12"/>
        <v>0.38</v>
      </c>
      <c r="H70">
        <v>32</v>
      </c>
      <c r="I70">
        <v>6</v>
      </c>
      <c r="J70" s="10">
        <f t="shared" si="13"/>
        <v>0.06</v>
      </c>
      <c r="K70">
        <v>0</v>
      </c>
      <c r="L70">
        <v>0</v>
      </c>
      <c r="M70" s="10">
        <f t="shared" si="14"/>
        <v>0</v>
      </c>
      <c r="N70">
        <v>500</v>
      </c>
      <c r="O70">
        <v>466</v>
      </c>
      <c r="Q70">
        <v>0</v>
      </c>
      <c r="R70">
        <v>0</v>
      </c>
      <c r="S70" s="10">
        <f t="shared" si="15"/>
        <v>0</v>
      </c>
      <c r="T70">
        <v>0</v>
      </c>
      <c r="U70">
        <v>0</v>
      </c>
      <c r="V70" s="10">
        <f t="shared" si="16"/>
        <v>0</v>
      </c>
      <c r="W70">
        <v>0</v>
      </c>
      <c r="X70">
        <v>0</v>
      </c>
      <c r="Y70" s="10">
        <f t="shared" si="17"/>
        <v>0</v>
      </c>
      <c r="Z70">
        <v>0</v>
      </c>
      <c r="AA70">
        <v>0</v>
      </c>
      <c r="AB70" s="10">
        <f t="shared" si="18"/>
        <v>0</v>
      </c>
      <c r="AC70">
        <v>0</v>
      </c>
      <c r="AD70">
        <v>0</v>
      </c>
      <c r="AE70" s="10">
        <f t="shared" si="19"/>
        <v>0</v>
      </c>
      <c r="AF70">
        <v>0</v>
      </c>
      <c r="AG70">
        <v>0</v>
      </c>
      <c r="AH70" s="10">
        <f t="shared" si="20"/>
        <v>0</v>
      </c>
      <c r="AI70">
        <v>0</v>
      </c>
      <c r="AJ70">
        <v>0</v>
      </c>
      <c r="AK70" s="10">
        <f t="shared" si="21"/>
        <v>0</v>
      </c>
      <c r="AL70">
        <v>0</v>
      </c>
      <c r="AM70">
        <v>0</v>
      </c>
      <c r="AN70">
        <v>1</v>
      </c>
    </row>
    <row r="71" spans="1:37" ht="12.75">
      <c r="A71" t="s">
        <v>114</v>
      </c>
      <c r="B71">
        <v>1456</v>
      </c>
      <c r="C71">
        <v>79</v>
      </c>
      <c r="D71" s="10">
        <f t="shared" si="11"/>
        <v>0.79</v>
      </c>
      <c r="E71">
        <v>190</v>
      </c>
      <c r="F71">
        <v>10</v>
      </c>
      <c r="G71" s="10">
        <f t="shared" si="12"/>
        <v>0.1</v>
      </c>
      <c r="H71">
        <v>39</v>
      </c>
      <c r="I71">
        <v>2</v>
      </c>
      <c r="J71" s="10">
        <f t="shared" si="13"/>
        <v>0.02</v>
      </c>
      <c r="K71">
        <v>3</v>
      </c>
      <c r="L71">
        <v>0</v>
      </c>
      <c r="M71" s="10">
        <f t="shared" si="14"/>
        <v>0</v>
      </c>
      <c r="N71">
        <v>1836</v>
      </c>
      <c r="O71">
        <v>1797</v>
      </c>
      <c r="S71" s="10">
        <f t="shared" si="15"/>
        <v>0</v>
      </c>
      <c r="V71" s="10">
        <f t="shared" si="16"/>
        <v>0</v>
      </c>
      <c r="Y71" s="10">
        <f t="shared" si="17"/>
        <v>0</v>
      </c>
      <c r="AB71" s="10">
        <f t="shared" si="18"/>
        <v>0</v>
      </c>
      <c r="AE71" s="10">
        <f t="shared" si="19"/>
        <v>0</v>
      </c>
      <c r="AH71" s="10">
        <f t="shared" si="20"/>
        <v>0</v>
      </c>
      <c r="AK71" s="10">
        <f t="shared" si="21"/>
        <v>0</v>
      </c>
    </row>
    <row r="72" spans="1:37" ht="12.75">
      <c r="A72" t="s">
        <v>115</v>
      </c>
      <c r="B72">
        <v>598</v>
      </c>
      <c r="C72">
        <v>78</v>
      </c>
      <c r="D72" s="10">
        <f t="shared" si="11"/>
        <v>0.78</v>
      </c>
      <c r="E72">
        <v>54</v>
      </c>
      <c r="F72">
        <v>7</v>
      </c>
      <c r="G72" s="10">
        <f t="shared" si="12"/>
        <v>0.07</v>
      </c>
      <c r="H72">
        <v>108</v>
      </c>
      <c r="I72">
        <v>14</v>
      </c>
      <c r="J72" s="10">
        <f t="shared" si="13"/>
        <v>0.14</v>
      </c>
      <c r="K72">
        <v>0</v>
      </c>
      <c r="L72">
        <v>0</v>
      </c>
      <c r="M72" s="10">
        <f t="shared" si="14"/>
        <v>0</v>
      </c>
      <c r="N72">
        <v>765</v>
      </c>
      <c r="O72">
        <v>743</v>
      </c>
      <c r="S72" s="10">
        <f t="shared" si="15"/>
        <v>0</v>
      </c>
      <c r="V72" s="10">
        <f t="shared" si="16"/>
        <v>0</v>
      </c>
      <c r="Y72" s="10">
        <f t="shared" si="17"/>
        <v>0</v>
      </c>
      <c r="AB72" s="10">
        <f t="shared" si="18"/>
        <v>0</v>
      </c>
      <c r="AE72" s="10">
        <f t="shared" si="19"/>
        <v>0</v>
      </c>
      <c r="AH72" s="10">
        <f t="shared" si="20"/>
        <v>0</v>
      </c>
      <c r="AK72" s="10">
        <f t="shared" si="21"/>
        <v>0</v>
      </c>
    </row>
    <row r="73" spans="1:40" ht="12.75">
      <c r="A73" t="s">
        <v>116</v>
      </c>
      <c r="B73">
        <v>0</v>
      </c>
      <c r="C73">
        <v>0</v>
      </c>
      <c r="D73" s="10">
        <f t="shared" si="11"/>
        <v>0</v>
      </c>
      <c r="E73">
        <v>0</v>
      </c>
      <c r="F73">
        <v>0</v>
      </c>
      <c r="G73" s="10">
        <f t="shared" si="12"/>
        <v>0</v>
      </c>
      <c r="H73">
        <v>0</v>
      </c>
      <c r="I73">
        <v>0</v>
      </c>
      <c r="J73" s="10">
        <f t="shared" si="13"/>
        <v>0</v>
      </c>
      <c r="K73">
        <v>0</v>
      </c>
      <c r="L73">
        <v>0</v>
      </c>
      <c r="M73" s="10">
        <f t="shared" si="14"/>
        <v>0</v>
      </c>
      <c r="N73">
        <v>86</v>
      </c>
      <c r="O73">
        <v>82</v>
      </c>
      <c r="Q73">
        <v>0</v>
      </c>
      <c r="R73">
        <v>0</v>
      </c>
      <c r="S73" s="10">
        <f t="shared" si="15"/>
        <v>0</v>
      </c>
      <c r="T73">
        <v>0</v>
      </c>
      <c r="U73">
        <v>0</v>
      </c>
      <c r="V73" s="10">
        <f t="shared" si="16"/>
        <v>0</v>
      </c>
      <c r="W73">
        <v>0</v>
      </c>
      <c r="X73">
        <v>0</v>
      </c>
      <c r="Y73" s="10">
        <f t="shared" si="17"/>
        <v>0</v>
      </c>
      <c r="Z73">
        <v>0</v>
      </c>
      <c r="AA73">
        <v>0</v>
      </c>
      <c r="AB73" s="10">
        <f t="shared" si="18"/>
        <v>0</v>
      </c>
      <c r="AC73">
        <v>0</v>
      </c>
      <c r="AD73">
        <v>0</v>
      </c>
      <c r="AE73" s="10">
        <f t="shared" si="19"/>
        <v>0</v>
      </c>
      <c r="AF73">
        <v>0</v>
      </c>
      <c r="AG73">
        <v>0</v>
      </c>
      <c r="AH73" s="10">
        <f t="shared" si="20"/>
        <v>0</v>
      </c>
      <c r="AI73">
        <v>0</v>
      </c>
      <c r="AJ73">
        <v>0</v>
      </c>
      <c r="AK73" s="10">
        <f t="shared" si="21"/>
        <v>0</v>
      </c>
      <c r="AL73">
        <v>0</v>
      </c>
      <c r="AM73">
        <v>0</v>
      </c>
      <c r="AN73">
        <v>1</v>
      </c>
    </row>
    <row r="74" spans="1:40" ht="12.75">
      <c r="A74" t="s">
        <v>117</v>
      </c>
      <c r="B74">
        <v>673</v>
      </c>
      <c r="C74">
        <v>84</v>
      </c>
      <c r="D74" s="10">
        <f t="shared" si="11"/>
        <v>0.84</v>
      </c>
      <c r="E74">
        <v>213</v>
      </c>
      <c r="F74">
        <v>27</v>
      </c>
      <c r="G74" s="10">
        <f t="shared" si="12"/>
        <v>0.27</v>
      </c>
      <c r="H74">
        <v>7</v>
      </c>
      <c r="I74">
        <v>1</v>
      </c>
      <c r="J74" s="10">
        <f t="shared" si="13"/>
        <v>0.01</v>
      </c>
      <c r="K74">
        <v>1</v>
      </c>
      <c r="L74">
        <v>0</v>
      </c>
      <c r="M74" s="10">
        <f t="shared" si="14"/>
        <v>0</v>
      </c>
      <c r="N74">
        <v>797</v>
      </c>
      <c r="O74">
        <v>757</v>
      </c>
      <c r="Q74">
        <v>0</v>
      </c>
      <c r="R74">
        <v>0</v>
      </c>
      <c r="S74" s="10">
        <f t="shared" si="15"/>
        <v>0</v>
      </c>
      <c r="T74">
        <v>0</v>
      </c>
      <c r="U74">
        <v>0</v>
      </c>
      <c r="V74" s="10">
        <f t="shared" si="16"/>
        <v>0</v>
      </c>
      <c r="W74">
        <v>0</v>
      </c>
      <c r="X74">
        <v>0</v>
      </c>
      <c r="Y74" s="10">
        <f t="shared" si="17"/>
        <v>0</v>
      </c>
      <c r="Z74">
        <v>0</v>
      </c>
      <c r="AA74">
        <v>0</v>
      </c>
      <c r="AB74" s="10">
        <f t="shared" si="18"/>
        <v>0</v>
      </c>
      <c r="AC74">
        <v>0</v>
      </c>
      <c r="AD74">
        <v>0</v>
      </c>
      <c r="AE74" s="10">
        <f t="shared" si="19"/>
        <v>0</v>
      </c>
      <c r="AF74">
        <v>0</v>
      </c>
      <c r="AG74">
        <v>0</v>
      </c>
      <c r="AH74" s="10">
        <f t="shared" si="20"/>
        <v>0</v>
      </c>
      <c r="AI74">
        <v>0</v>
      </c>
      <c r="AJ74">
        <v>0</v>
      </c>
      <c r="AK74" s="10">
        <f t="shared" si="21"/>
        <v>0</v>
      </c>
      <c r="AL74">
        <v>0</v>
      </c>
      <c r="AM74">
        <v>0</v>
      </c>
      <c r="AN74">
        <v>1</v>
      </c>
    </row>
    <row r="75" spans="1:40" ht="12.75">
      <c r="A75" t="s">
        <v>118</v>
      </c>
      <c r="B75">
        <v>24</v>
      </c>
      <c r="C75">
        <v>7</v>
      </c>
      <c r="D75" s="10">
        <f t="shared" si="11"/>
        <v>0.07</v>
      </c>
      <c r="E75">
        <v>14</v>
      </c>
      <c r="F75">
        <v>4</v>
      </c>
      <c r="G75" s="10">
        <f t="shared" si="12"/>
        <v>0.04</v>
      </c>
      <c r="H75">
        <v>0</v>
      </c>
      <c r="I75">
        <v>0</v>
      </c>
      <c r="J75" s="10">
        <f t="shared" si="13"/>
        <v>0</v>
      </c>
      <c r="K75">
        <v>6</v>
      </c>
      <c r="L75">
        <v>2</v>
      </c>
      <c r="M75" s="10">
        <f t="shared" si="14"/>
        <v>0.02</v>
      </c>
      <c r="N75">
        <v>362</v>
      </c>
      <c r="O75">
        <v>356</v>
      </c>
      <c r="Q75">
        <v>0</v>
      </c>
      <c r="R75">
        <v>0</v>
      </c>
      <c r="S75" s="10">
        <f t="shared" si="15"/>
        <v>0</v>
      </c>
      <c r="T75">
        <v>0</v>
      </c>
      <c r="U75">
        <v>0</v>
      </c>
      <c r="V75" s="10">
        <f t="shared" si="16"/>
        <v>0</v>
      </c>
      <c r="W75">
        <v>0</v>
      </c>
      <c r="X75">
        <v>0</v>
      </c>
      <c r="Y75" s="10">
        <f t="shared" si="17"/>
        <v>0</v>
      </c>
      <c r="Z75">
        <v>0</v>
      </c>
      <c r="AA75">
        <v>0</v>
      </c>
      <c r="AB75" s="10">
        <f t="shared" si="18"/>
        <v>0</v>
      </c>
      <c r="AC75">
        <v>0</v>
      </c>
      <c r="AD75">
        <v>0</v>
      </c>
      <c r="AE75" s="10">
        <f t="shared" si="19"/>
        <v>0</v>
      </c>
      <c r="AF75">
        <v>0</v>
      </c>
      <c r="AG75">
        <v>0</v>
      </c>
      <c r="AH75" s="10">
        <f t="shared" si="20"/>
        <v>0</v>
      </c>
      <c r="AI75">
        <v>0</v>
      </c>
      <c r="AJ75">
        <v>0</v>
      </c>
      <c r="AK75" s="10">
        <f t="shared" si="21"/>
        <v>0</v>
      </c>
      <c r="AL75">
        <v>0</v>
      </c>
      <c r="AM75">
        <v>0</v>
      </c>
      <c r="AN75">
        <v>1</v>
      </c>
    </row>
    <row r="76" spans="1:37" ht="12.75">
      <c r="A76" t="s">
        <v>119</v>
      </c>
      <c r="B76">
        <v>330</v>
      </c>
      <c r="C76">
        <v>46</v>
      </c>
      <c r="D76" s="10">
        <f t="shared" si="11"/>
        <v>0.46</v>
      </c>
      <c r="E76">
        <v>369</v>
      </c>
      <c r="F76">
        <v>52</v>
      </c>
      <c r="G76" s="10">
        <f t="shared" si="12"/>
        <v>0.52</v>
      </c>
      <c r="H76">
        <v>76</v>
      </c>
      <c r="I76">
        <v>11</v>
      </c>
      <c r="J76" s="10">
        <f t="shared" si="13"/>
        <v>0.11</v>
      </c>
      <c r="K76">
        <v>2</v>
      </c>
      <c r="L76">
        <v>0</v>
      </c>
      <c r="M76" s="10">
        <f t="shared" si="14"/>
        <v>0</v>
      </c>
      <c r="N76">
        <v>711</v>
      </c>
      <c r="O76">
        <v>594</v>
      </c>
      <c r="S76" s="10">
        <f t="shared" si="15"/>
        <v>0</v>
      </c>
      <c r="V76" s="10">
        <f t="shared" si="16"/>
        <v>0</v>
      </c>
      <c r="Y76" s="10">
        <f t="shared" si="17"/>
        <v>0</v>
      </c>
      <c r="AB76" s="10">
        <f t="shared" si="18"/>
        <v>0</v>
      </c>
      <c r="AE76" s="10">
        <f t="shared" si="19"/>
        <v>0</v>
      </c>
      <c r="AH76" s="10">
        <f t="shared" si="20"/>
        <v>0</v>
      </c>
      <c r="AK76" s="10">
        <f t="shared" si="21"/>
        <v>0</v>
      </c>
    </row>
    <row r="77" spans="1:40" ht="12.75">
      <c r="A77" t="s">
        <v>120</v>
      </c>
      <c r="B77">
        <v>1759</v>
      </c>
      <c r="C77">
        <v>98</v>
      </c>
      <c r="D77" s="10">
        <f t="shared" si="11"/>
        <v>0.98</v>
      </c>
      <c r="E77">
        <v>247</v>
      </c>
      <c r="F77">
        <v>14</v>
      </c>
      <c r="G77" s="10">
        <f t="shared" si="12"/>
        <v>0.14</v>
      </c>
      <c r="H77">
        <v>0</v>
      </c>
      <c r="I77">
        <v>0</v>
      </c>
      <c r="J77" s="10">
        <f t="shared" si="13"/>
        <v>0</v>
      </c>
      <c r="K77">
        <v>3</v>
      </c>
      <c r="L77">
        <v>0</v>
      </c>
      <c r="M77" s="10">
        <f t="shared" si="14"/>
        <v>0</v>
      </c>
      <c r="N77">
        <v>1792</v>
      </c>
      <c r="O77">
        <v>1724</v>
      </c>
      <c r="Q77">
        <v>0</v>
      </c>
      <c r="R77">
        <v>0</v>
      </c>
      <c r="S77" s="10">
        <f t="shared" si="15"/>
        <v>0</v>
      </c>
      <c r="T77">
        <v>0</v>
      </c>
      <c r="U77">
        <v>0</v>
      </c>
      <c r="V77" s="10">
        <f t="shared" si="16"/>
        <v>0</v>
      </c>
      <c r="W77">
        <v>0</v>
      </c>
      <c r="X77">
        <v>0</v>
      </c>
      <c r="Y77" s="10">
        <f t="shared" si="17"/>
        <v>0</v>
      </c>
      <c r="Z77">
        <v>0</v>
      </c>
      <c r="AA77">
        <v>0</v>
      </c>
      <c r="AB77" s="10">
        <f t="shared" si="18"/>
        <v>0</v>
      </c>
      <c r="AC77">
        <v>0</v>
      </c>
      <c r="AD77">
        <v>0</v>
      </c>
      <c r="AE77" s="10">
        <f t="shared" si="19"/>
        <v>0</v>
      </c>
      <c r="AF77">
        <v>0</v>
      </c>
      <c r="AG77">
        <v>0</v>
      </c>
      <c r="AH77" s="10">
        <f t="shared" si="20"/>
        <v>0</v>
      </c>
      <c r="AI77">
        <v>0</v>
      </c>
      <c r="AJ77">
        <v>0</v>
      </c>
      <c r="AK77" s="10">
        <f t="shared" si="21"/>
        <v>0</v>
      </c>
      <c r="AL77">
        <v>0</v>
      </c>
      <c r="AM77">
        <v>0</v>
      </c>
      <c r="AN77">
        <v>1</v>
      </c>
    </row>
    <row r="78" spans="1:40" ht="12.75">
      <c r="A78" t="s">
        <v>121</v>
      </c>
      <c r="B78">
        <v>0</v>
      </c>
      <c r="C78">
        <v>0</v>
      </c>
      <c r="D78" s="10">
        <f t="shared" si="11"/>
        <v>0</v>
      </c>
      <c r="E78">
        <v>0</v>
      </c>
      <c r="F78">
        <v>0</v>
      </c>
      <c r="G78" s="10">
        <f t="shared" si="12"/>
        <v>0</v>
      </c>
      <c r="H78">
        <v>0</v>
      </c>
      <c r="I78">
        <v>0</v>
      </c>
      <c r="J78" s="10">
        <f t="shared" si="13"/>
        <v>0</v>
      </c>
      <c r="K78">
        <v>0</v>
      </c>
      <c r="L78">
        <v>0</v>
      </c>
      <c r="M78" s="10">
        <f t="shared" si="14"/>
        <v>0</v>
      </c>
      <c r="N78">
        <v>196</v>
      </c>
      <c r="O78">
        <v>179</v>
      </c>
      <c r="Q78">
        <v>0</v>
      </c>
      <c r="R78">
        <v>0</v>
      </c>
      <c r="S78" s="10">
        <f t="shared" si="15"/>
        <v>0</v>
      </c>
      <c r="T78">
        <v>0</v>
      </c>
      <c r="U78">
        <v>0</v>
      </c>
      <c r="V78" s="10">
        <f t="shared" si="16"/>
        <v>0</v>
      </c>
      <c r="W78">
        <v>0</v>
      </c>
      <c r="X78">
        <v>0</v>
      </c>
      <c r="Y78" s="10">
        <f t="shared" si="17"/>
        <v>0</v>
      </c>
      <c r="Z78">
        <v>0</v>
      </c>
      <c r="AA78">
        <v>0</v>
      </c>
      <c r="AB78" s="10">
        <f t="shared" si="18"/>
        <v>0</v>
      </c>
      <c r="AC78">
        <v>0</v>
      </c>
      <c r="AD78">
        <v>0</v>
      </c>
      <c r="AE78" s="10">
        <f t="shared" si="19"/>
        <v>0</v>
      </c>
      <c r="AF78">
        <v>0</v>
      </c>
      <c r="AG78">
        <v>0</v>
      </c>
      <c r="AH78" s="10">
        <f t="shared" si="20"/>
        <v>0</v>
      </c>
      <c r="AI78">
        <v>0</v>
      </c>
      <c r="AJ78">
        <v>0</v>
      </c>
      <c r="AK78" s="10">
        <f t="shared" si="21"/>
        <v>0</v>
      </c>
      <c r="AL78">
        <v>0</v>
      </c>
      <c r="AM78">
        <v>0</v>
      </c>
      <c r="AN78">
        <v>1</v>
      </c>
    </row>
    <row r="79" spans="1:37" ht="12.75">
      <c r="A79" t="s">
        <v>122</v>
      </c>
      <c r="B79">
        <v>10490</v>
      </c>
      <c r="C79">
        <v>78</v>
      </c>
      <c r="D79" s="10">
        <f t="shared" si="11"/>
        <v>0.78</v>
      </c>
      <c r="E79">
        <v>2597</v>
      </c>
      <c r="F79">
        <v>19</v>
      </c>
      <c r="G79" s="10">
        <f t="shared" si="12"/>
        <v>0.19</v>
      </c>
      <c r="H79">
        <v>247</v>
      </c>
      <c r="I79">
        <v>2</v>
      </c>
      <c r="J79" s="10">
        <f t="shared" si="13"/>
        <v>0.02</v>
      </c>
      <c r="K79">
        <v>1</v>
      </c>
      <c r="L79">
        <v>0</v>
      </c>
      <c r="M79" s="10">
        <f t="shared" si="14"/>
        <v>0</v>
      </c>
      <c r="N79">
        <v>13366</v>
      </c>
      <c r="O79">
        <v>12869</v>
      </c>
      <c r="S79" s="10">
        <f t="shared" si="15"/>
        <v>0</v>
      </c>
      <c r="V79" s="10">
        <f t="shared" si="16"/>
        <v>0</v>
      </c>
      <c r="Y79" s="10">
        <f t="shared" si="17"/>
        <v>0</v>
      </c>
      <c r="AB79" s="10">
        <f t="shared" si="18"/>
        <v>0</v>
      </c>
      <c r="AE79" s="10">
        <f t="shared" si="19"/>
        <v>0</v>
      </c>
      <c r="AH79" s="10">
        <f t="shared" si="20"/>
        <v>0</v>
      </c>
      <c r="AK79" s="10">
        <f t="shared" si="21"/>
        <v>0</v>
      </c>
    </row>
    <row r="80" spans="1:37" ht="12.75">
      <c r="A80" t="s">
        <v>123</v>
      </c>
      <c r="B80">
        <v>1285</v>
      </c>
      <c r="C80">
        <v>79</v>
      </c>
      <c r="D80" s="10">
        <f t="shared" si="11"/>
        <v>0.79</v>
      </c>
      <c r="E80">
        <v>425</v>
      </c>
      <c r="F80">
        <v>26</v>
      </c>
      <c r="G80" s="10">
        <f t="shared" si="12"/>
        <v>0.26</v>
      </c>
      <c r="H80">
        <v>241</v>
      </c>
      <c r="I80">
        <v>15</v>
      </c>
      <c r="J80" s="10">
        <f t="shared" si="13"/>
        <v>0.15</v>
      </c>
      <c r="K80">
        <v>0</v>
      </c>
      <c r="L80">
        <v>0</v>
      </c>
      <c r="M80" s="10">
        <f t="shared" si="14"/>
        <v>0</v>
      </c>
      <c r="N80">
        <v>1632</v>
      </c>
      <c r="O80">
        <v>1564</v>
      </c>
      <c r="S80" s="10">
        <f t="shared" si="15"/>
        <v>0</v>
      </c>
      <c r="V80" s="10">
        <f t="shared" si="16"/>
        <v>0</v>
      </c>
      <c r="Y80" s="10">
        <f t="shared" si="17"/>
        <v>0</v>
      </c>
      <c r="AB80" s="10">
        <f t="shared" si="18"/>
        <v>0</v>
      </c>
      <c r="AE80" s="10">
        <f t="shared" si="19"/>
        <v>0</v>
      </c>
      <c r="AH80" s="10">
        <f t="shared" si="20"/>
        <v>0</v>
      </c>
      <c r="AK80" s="10">
        <f t="shared" si="21"/>
        <v>0</v>
      </c>
    </row>
    <row r="81" spans="1:37" ht="12.75">
      <c r="A81" t="s">
        <v>124</v>
      </c>
      <c r="B81">
        <v>666</v>
      </c>
      <c r="C81">
        <v>68</v>
      </c>
      <c r="D81" s="10">
        <f t="shared" si="11"/>
        <v>0.68</v>
      </c>
      <c r="E81">
        <v>298</v>
      </c>
      <c r="F81">
        <v>31</v>
      </c>
      <c r="G81" s="10">
        <f t="shared" si="12"/>
        <v>0.31</v>
      </c>
      <c r="H81">
        <v>13</v>
      </c>
      <c r="I81">
        <v>1</v>
      </c>
      <c r="J81" s="10">
        <f t="shared" si="13"/>
        <v>0.01</v>
      </c>
      <c r="K81">
        <v>1</v>
      </c>
      <c r="L81">
        <v>0</v>
      </c>
      <c r="M81" s="10">
        <f t="shared" si="14"/>
        <v>0</v>
      </c>
      <c r="N81">
        <v>974</v>
      </c>
      <c r="O81">
        <v>943</v>
      </c>
      <c r="S81" s="10">
        <f t="shared" si="15"/>
        <v>0</v>
      </c>
      <c r="V81" s="10">
        <f t="shared" si="16"/>
        <v>0</v>
      </c>
      <c r="Y81" s="10">
        <f t="shared" si="17"/>
        <v>0</v>
      </c>
      <c r="AB81" s="10">
        <f t="shared" si="18"/>
        <v>0</v>
      </c>
      <c r="AE81" s="10">
        <f t="shared" si="19"/>
        <v>0</v>
      </c>
      <c r="AH81" s="10">
        <f t="shared" si="20"/>
        <v>0</v>
      </c>
      <c r="AK81" s="10">
        <f t="shared" si="21"/>
        <v>0</v>
      </c>
    </row>
    <row r="82" spans="1:40" ht="12.75">
      <c r="A82" t="s">
        <v>125</v>
      </c>
      <c r="B82">
        <v>10528</v>
      </c>
      <c r="C82">
        <v>82</v>
      </c>
      <c r="D82" s="10">
        <f t="shared" si="11"/>
        <v>0.8200000000000001</v>
      </c>
      <c r="E82">
        <v>2310</v>
      </c>
      <c r="F82">
        <v>18</v>
      </c>
      <c r="G82" s="10">
        <f t="shared" si="12"/>
        <v>0.18</v>
      </c>
      <c r="H82">
        <v>46</v>
      </c>
      <c r="I82">
        <v>0</v>
      </c>
      <c r="J82" s="10">
        <f t="shared" si="13"/>
        <v>0</v>
      </c>
      <c r="K82">
        <v>0</v>
      </c>
      <c r="L82">
        <v>0</v>
      </c>
      <c r="M82" s="10">
        <f t="shared" si="14"/>
        <v>0</v>
      </c>
      <c r="N82">
        <v>12884</v>
      </c>
      <c r="O82">
        <v>12587</v>
      </c>
      <c r="Q82">
        <v>0</v>
      </c>
      <c r="R82">
        <v>0</v>
      </c>
      <c r="S82" s="10">
        <f t="shared" si="15"/>
        <v>0</v>
      </c>
      <c r="T82">
        <v>0</v>
      </c>
      <c r="U82">
        <v>0</v>
      </c>
      <c r="V82" s="10">
        <f t="shared" si="16"/>
        <v>0</v>
      </c>
      <c r="W82">
        <v>0</v>
      </c>
      <c r="X82">
        <v>0</v>
      </c>
      <c r="Y82" s="10">
        <f t="shared" si="17"/>
        <v>0</v>
      </c>
      <c r="Z82">
        <v>0</v>
      </c>
      <c r="AA82">
        <v>0</v>
      </c>
      <c r="AB82" s="10">
        <f t="shared" si="18"/>
        <v>0</v>
      </c>
      <c r="AC82">
        <v>0</v>
      </c>
      <c r="AD82">
        <v>0</v>
      </c>
      <c r="AE82" s="10">
        <f t="shared" si="19"/>
        <v>0</v>
      </c>
      <c r="AF82">
        <v>0</v>
      </c>
      <c r="AG82">
        <v>0</v>
      </c>
      <c r="AH82" s="10">
        <f t="shared" si="20"/>
        <v>0</v>
      </c>
      <c r="AI82">
        <v>0</v>
      </c>
      <c r="AJ82">
        <v>0</v>
      </c>
      <c r="AK82" s="10">
        <f t="shared" si="21"/>
        <v>0</v>
      </c>
      <c r="AL82">
        <v>0</v>
      </c>
      <c r="AM82">
        <v>0</v>
      </c>
      <c r="AN82">
        <v>1</v>
      </c>
    </row>
    <row r="83" spans="1:37" ht="12.75">
      <c r="A83" t="s">
        <v>126</v>
      </c>
      <c r="B83">
        <v>96</v>
      </c>
      <c r="C83">
        <v>32</v>
      </c>
      <c r="D83" s="10">
        <f t="shared" si="11"/>
        <v>0.32</v>
      </c>
      <c r="E83">
        <v>117</v>
      </c>
      <c r="F83">
        <v>38</v>
      </c>
      <c r="G83" s="10">
        <f t="shared" si="12"/>
        <v>0.38</v>
      </c>
      <c r="H83">
        <v>25</v>
      </c>
      <c r="I83">
        <v>8</v>
      </c>
      <c r="J83" s="10">
        <f t="shared" si="13"/>
        <v>0.08</v>
      </c>
      <c r="K83">
        <v>4</v>
      </c>
      <c r="L83">
        <v>1</v>
      </c>
      <c r="M83" s="10">
        <f t="shared" si="14"/>
        <v>0.01</v>
      </c>
      <c r="N83">
        <v>304</v>
      </c>
      <c r="O83">
        <v>302</v>
      </c>
      <c r="S83" s="10">
        <f t="shared" si="15"/>
        <v>0</v>
      </c>
      <c r="V83" s="10">
        <f t="shared" si="16"/>
        <v>0</v>
      </c>
      <c r="Y83" s="10">
        <f t="shared" si="17"/>
        <v>0</v>
      </c>
      <c r="AB83" s="10">
        <f t="shared" si="18"/>
        <v>0</v>
      </c>
      <c r="AE83" s="10">
        <f t="shared" si="19"/>
        <v>0</v>
      </c>
      <c r="AH83" s="10">
        <f t="shared" si="20"/>
        <v>0</v>
      </c>
      <c r="AK83" s="10">
        <f t="shared" si="21"/>
        <v>0</v>
      </c>
    </row>
    <row r="84" spans="1:40" ht="12.75">
      <c r="A84" t="s">
        <v>127</v>
      </c>
      <c r="B84">
        <v>179</v>
      </c>
      <c r="C84">
        <v>49</v>
      </c>
      <c r="D84" s="10">
        <f t="shared" si="11"/>
        <v>0.49</v>
      </c>
      <c r="E84">
        <v>146</v>
      </c>
      <c r="F84">
        <v>40</v>
      </c>
      <c r="G84" s="10">
        <f t="shared" si="12"/>
        <v>0.4</v>
      </c>
      <c r="H84">
        <v>36</v>
      </c>
      <c r="I84">
        <v>10</v>
      </c>
      <c r="J84" s="10">
        <f t="shared" si="13"/>
        <v>0.1</v>
      </c>
      <c r="K84">
        <v>0</v>
      </c>
      <c r="L84">
        <v>0</v>
      </c>
      <c r="M84" s="10">
        <f t="shared" si="14"/>
        <v>0</v>
      </c>
      <c r="N84">
        <v>362</v>
      </c>
      <c r="O84">
        <v>357</v>
      </c>
      <c r="Q84">
        <v>0</v>
      </c>
      <c r="R84">
        <v>0</v>
      </c>
      <c r="S84" s="10">
        <f t="shared" si="15"/>
        <v>0</v>
      </c>
      <c r="T84">
        <v>0</v>
      </c>
      <c r="U84">
        <v>0</v>
      </c>
      <c r="V84" s="10">
        <f t="shared" si="16"/>
        <v>0</v>
      </c>
      <c r="W84">
        <v>0</v>
      </c>
      <c r="X84">
        <v>0</v>
      </c>
      <c r="Y84" s="10">
        <f t="shared" si="17"/>
        <v>0</v>
      </c>
      <c r="Z84">
        <v>0</v>
      </c>
      <c r="AA84">
        <v>0</v>
      </c>
      <c r="AB84" s="10">
        <f t="shared" si="18"/>
        <v>0</v>
      </c>
      <c r="AC84">
        <v>0</v>
      </c>
      <c r="AD84">
        <v>0</v>
      </c>
      <c r="AE84" s="10">
        <f t="shared" si="19"/>
        <v>0</v>
      </c>
      <c r="AF84">
        <v>0</v>
      </c>
      <c r="AG84">
        <v>0</v>
      </c>
      <c r="AH84" s="10">
        <f t="shared" si="20"/>
        <v>0</v>
      </c>
      <c r="AI84">
        <v>0</v>
      </c>
      <c r="AJ84">
        <v>0</v>
      </c>
      <c r="AK84" s="10">
        <f t="shared" si="21"/>
        <v>0</v>
      </c>
      <c r="AL84">
        <v>0</v>
      </c>
      <c r="AM84">
        <v>0</v>
      </c>
      <c r="AN84">
        <v>1</v>
      </c>
    </row>
    <row r="85" spans="1:37" ht="12.75">
      <c r="A85" t="s">
        <v>128</v>
      </c>
      <c r="B85">
        <v>353</v>
      </c>
      <c r="C85">
        <v>45</v>
      </c>
      <c r="D85" s="10">
        <f t="shared" si="11"/>
        <v>0.45</v>
      </c>
      <c r="E85">
        <v>328</v>
      </c>
      <c r="F85">
        <v>41</v>
      </c>
      <c r="G85" s="10">
        <f t="shared" si="12"/>
        <v>0.41000000000000003</v>
      </c>
      <c r="H85">
        <v>114</v>
      </c>
      <c r="I85">
        <v>14</v>
      </c>
      <c r="J85" s="10">
        <f t="shared" si="13"/>
        <v>0.14</v>
      </c>
      <c r="K85">
        <v>0</v>
      </c>
      <c r="L85">
        <v>0</v>
      </c>
      <c r="M85" s="10">
        <f t="shared" si="14"/>
        <v>0</v>
      </c>
      <c r="N85">
        <v>792</v>
      </c>
      <c r="O85">
        <v>747</v>
      </c>
      <c r="S85" s="10">
        <f t="shared" si="15"/>
        <v>0</v>
      </c>
      <c r="V85" s="10">
        <f t="shared" si="16"/>
        <v>0</v>
      </c>
      <c r="Y85" s="10">
        <f t="shared" si="17"/>
        <v>0</v>
      </c>
      <c r="AB85" s="10">
        <f t="shared" si="18"/>
        <v>0</v>
      </c>
      <c r="AE85" s="10">
        <f t="shared" si="19"/>
        <v>0</v>
      </c>
      <c r="AH85" s="10">
        <f t="shared" si="20"/>
        <v>0</v>
      </c>
      <c r="AK85" s="10">
        <f t="shared" si="21"/>
        <v>0</v>
      </c>
    </row>
    <row r="86" spans="1:37" ht="12.75">
      <c r="A86" t="s">
        <v>129</v>
      </c>
      <c r="B86">
        <v>3</v>
      </c>
      <c r="C86">
        <v>1</v>
      </c>
      <c r="D86" s="10">
        <f t="shared" si="11"/>
        <v>0.01</v>
      </c>
      <c r="E86">
        <v>99</v>
      </c>
      <c r="F86">
        <v>21</v>
      </c>
      <c r="G86" s="10">
        <f t="shared" si="12"/>
        <v>0.21</v>
      </c>
      <c r="H86">
        <v>168</v>
      </c>
      <c r="I86">
        <v>35</v>
      </c>
      <c r="J86" s="10">
        <f t="shared" si="13"/>
        <v>0.35000000000000003</v>
      </c>
      <c r="K86">
        <v>176</v>
      </c>
      <c r="L86">
        <v>37</v>
      </c>
      <c r="M86" s="10">
        <f t="shared" si="14"/>
        <v>0.37</v>
      </c>
      <c r="N86">
        <v>477</v>
      </c>
      <c r="O86">
        <v>464</v>
      </c>
      <c r="S86" s="10">
        <f t="shared" si="15"/>
        <v>0</v>
      </c>
      <c r="V86" s="10">
        <f t="shared" si="16"/>
        <v>0</v>
      </c>
      <c r="Y86" s="10">
        <f t="shared" si="17"/>
        <v>0</v>
      </c>
      <c r="AB86" s="10">
        <f t="shared" si="18"/>
        <v>0</v>
      </c>
      <c r="AE86" s="10">
        <f t="shared" si="19"/>
        <v>0</v>
      </c>
      <c r="AH86" s="10">
        <f t="shared" si="20"/>
        <v>0</v>
      </c>
      <c r="AK86" s="10">
        <f t="shared" si="21"/>
        <v>0</v>
      </c>
    </row>
    <row r="87" spans="1:37" ht="12.75">
      <c r="A87" t="s">
        <v>130</v>
      </c>
      <c r="B87">
        <v>157</v>
      </c>
      <c r="C87">
        <v>176</v>
      </c>
      <c r="D87" s="10">
        <f t="shared" si="11"/>
        <v>1.76</v>
      </c>
      <c r="E87">
        <v>67</v>
      </c>
      <c r="F87">
        <v>75</v>
      </c>
      <c r="G87" s="10">
        <f t="shared" si="12"/>
        <v>0.75</v>
      </c>
      <c r="H87">
        <v>35</v>
      </c>
      <c r="I87">
        <v>39</v>
      </c>
      <c r="J87" s="10">
        <f t="shared" si="13"/>
        <v>0.39</v>
      </c>
      <c r="K87">
        <v>77</v>
      </c>
      <c r="L87">
        <v>87</v>
      </c>
      <c r="M87" s="10">
        <f t="shared" si="14"/>
        <v>0.87</v>
      </c>
      <c r="N87">
        <v>89</v>
      </c>
      <c r="O87">
        <v>67</v>
      </c>
      <c r="S87" s="10">
        <f t="shared" si="15"/>
        <v>0</v>
      </c>
      <c r="V87" s="10">
        <f t="shared" si="16"/>
        <v>0</v>
      </c>
      <c r="Y87" s="10">
        <f t="shared" si="17"/>
        <v>0</v>
      </c>
      <c r="AB87" s="10">
        <f t="shared" si="18"/>
        <v>0</v>
      </c>
      <c r="AE87" s="10">
        <f t="shared" si="19"/>
        <v>0</v>
      </c>
      <c r="AH87" s="10">
        <f t="shared" si="20"/>
        <v>0</v>
      </c>
      <c r="AK87" s="10">
        <f t="shared" si="21"/>
        <v>0</v>
      </c>
    </row>
    <row r="88" spans="1:37" ht="12.75">
      <c r="A88" t="s">
        <v>131</v>
      </c>
      <c r="B88">
        <v>258</v>
      </c>
      <c r="C88">
        <v>67</v>
      </c>
      <c r="D88" s="10">
        <f t="shared" si="11"/>
        <v>0.67</v>
      </c>
      <c r="E88">
        <v>270</v>
      </c>
      <c r="F88">
        <v>70</v>
      </c>
      <c r="G88" s="10">
        <f t="shared" si="12"/>
        <v>0.7000000000000001</v>
      </c>
      <c r="H88">
        <v>84</v>
      </c>
      <c r="I88">
        <v>22</v>
      </c>
      <c r="J88" s="10">
        <f t="shared" si="13"/>
        <v>0.22</v>
      </c>
      <c r="K88">
        <v>95</v>
      </c>
      <c r="L88">
        <v>25</v>
      </c>
      <c r="M88" s="10">
        <f t="shared" si="14"/>
        <v>0.25</v>
      </c>
      <c r="N88">
        <v>385</v>
      </c>
      <c r="O88">
        <v>371</v>
      </c>
      <c r="S88" s="10">
        <f t="shared" si="15"/>
        <v>0</v>
      </c>
      <c r="V88" s="10">
        <f t="shared" si="16"/>
        <v>0</v>
      </c>
      <c r="Y88" s="10">
        <f t="shared" si="17"/>
        <v>0</v>
      </c>
      <c r="AB88" s="10">
        <f t="shared" si="18"/>
        <v>0</v>
      </c>
      <c r="AE88" s="10">
        <f t="shared" si="19"/>
        <v>0</v>
      </c>
      <c r="AH88" s="10">
        <f t="shared" si="20"/>
        <v>0</v>
      </c>
      <c r="AK88" s="10">
        <f t="shared" si="21"/>
        <v>0</v>
      </c>
    </row>
    <row r="89" spans="1:37" ht="12.75">
      <c r="A89" t="s">
        <v>132</v>
      </c>
      <c r="B89">
        <v>1095</v>
      </c>
      <c r="C89">
        <v>69</v>
      </c>
      <c r="D89" s="10">
        <f t="shared" si="11"/>
        <v>0.6900000000000001</v>
      </c>
      <c r="E89">
        <v>549</v>
      </c>
      <c r="F89">
        <v>35</v>
      </c>
      <c r="G89" s="10">
        <f t="shared" si="12"/>
        <v>0.35000000000000003</v>
      </c>
      <c r="H89">
        <v>38</v>
      </c>
      <c r="I89">
        <v>2</v>
      </c>
      <c r="J89" s="10">
        <f t="shared" si="13"/>
        <v>0.02</v>
      </c>
      <c r="K89">
        <v>1</v>
      </c>
      <c r="L89">
        <v>0</v>
      </c>
      <c r="M89" s="10">
        <f t="shared" si="14"/>
        <v>0</v>
      </c>
      <c r="N89">
        <v>1583</v>
      </c>
      <c r="O89">
        <v>1553</v>
      </c>
      <c r="S89" s="10">
        <f t="shared" si="15"/>
        <v>0</v>
      </c>
      <c r="V89" s="10">
        <f t="shared" si="16"/>
        <v>0</v>
      </c>
      <c r="Y89" s="10">
        <f t="shared" si="17"/>
        <v>0</v>
      </c>
      <c r="AB89" s="10">
        <f t="shared" si="18"/>
        <v>0</v>
      </c>
      <c r="AE89" s="10">
        <f t="shared" si="19"/>
        <v>0</v>
      </c>
      <c r="AH89" s="10">
        <f t="shared" si="20"/>
        <v>0</v>
      </c>
      <c r="AK89" s="10">
        <f t="shared" si="21"/>
        <v>0</v>
      </c>
    </row>
    <row r="90" spans="1:40" ht="12.75">
      <c r="A90" t="s">
        <v>133</v>
      </c>
      <c r="B90">
        <v>3</v>
      </c>
      <c r="C90">
        <v>0</v>
      </c>
      <c r="D90" s="10">
        <f t="shared" si="11"/>
        <v>0</v>
      </c>
      <c r="E90">
        <v>1</v>
      </c>
      <c r="F90">
        <v>0</v>
      </c>
      <c r="G90" s="10">
        <f t="shared" si="12"/>
        <v>0</v>
      </c>
      <c r="H90">
        <v>3</v>
      </c>
      <c r="I90">
        <v>0</v>
      </c>
      <c r="J90" s="10">
        <f t="shared" si="13"/>
        <v>0</v>
      </c>
      <c r="K90">
        <v>2</v>
      </c>
      <c r="L90">
        <v>0</v>
      </c>
      <c r="M90" s="10">
        <f t="shared" si="14"/>
        <v>0</v>
      </c>
      <c r="N90">
        <v>1936</v>
      </c>
      <c r="O90">
        <v>1807</v>
      </c>
      <c r="Q90">
        <v>0</v>
      </c>
      <c r="R90">
        <v>0</v>
      </c>
      <c r="S90" s="10">
        <f t="shared" si="15"/>
        <v>0</v>
      </c>
      <c r="T90">
        <v>0</v>
      </c>
      <c r="U90">
        <v>0</v>
      </c>
      <c r="V90" s="10">
        <f t="shared" si="16"/>
        <v>0</v>
      </c>
      <c r="W90">
        <v>0</v>
      </c>
      <c r="X90">
        <v>0</v>
      </c>
      <c r="Y90" s="10">
        <f t="shared" si="17"/>
        <v>0</v>
      </c>
      <c r="Z90">
        <v>0</v>
      </c>
      <c r="AA90">
        <v>0</v>
      </c>
      <c r="AB90" s="10">
        <f t="shared" si="18"/>
        <v>0</v>
      </c>
      <c r="AC90">
        <v>0</v>
      </c>
      <c r="AD90">
        <v>0</v>
      </c>
      <c r="AE90" s="10">
        <f t="shared" si="19"/>
        <v>0</v>
      </c>
      <c r="AF90">
        <v>0</v>
      </c>
      <c r="AG90">
        <v>0</v>
      </c>
      <c r="AH90" s="10">
        <f t="shared" si="20"/>
        <v>0</v>
      </c>
      <c r="AI90">
        <v>0</v>
      </c>
      <c r="AJ90">
        <v>0</v>
      </c>
      <c r="AK90" s="10">
        <f t="shared" si="21"/>
        <v>0</v>
      </c>
      <c r="AL90">
        <v>1</v>
      </c>
      <c r="AM90">
        <v>1</v>
      </c>
      <c r="AN90">
        <v>1</v>
      </c>
    </row>
    <row r="91" spans="1:37" ht="12.75">
      <c r="A91" t="s">
        <v>134</v>
      </c>
      <c r="B91">
        <v>2117</v>
      </c>
      <c r="C91">
        <v>73</v>
      </c>
      <c r="D91" s="10">
        <f t="shared" si="11"/>
        <v>0.73</v>
      </c>
      <c r="E91">
        <v>544</v>
      </c>
      <c r="F91">
        <v>19</v>
      </c>
      <c r="G91" s="10">
        <f t="shared" si="12"/>
        <v>0.19</v>
      </c>
      <c r="H91">
        <v>274</v>
      </c>
      <c r="I91">
        <v>9</v>
      </c>
      <c r="J91" s="10">
        <f t="shared" si="13"/>
        <v>0.09</v>
      </c>
      <c r="K91">
        <v>1</v>
      </c>
      <c r="L91">
        <v>0</v>
      </c>
      <c r="M91" s="10">
        <f t="shared" si="14"/>
        <v>0</v>
      </c>
      <c r="N91">
        <v>2889</v>
      </c>
      <c r="O91">
        <v>2776</v>
      </c>
      <c r="S91" s="10">
        <f t="shared" si="15"/>
        <v>0</v>
      </c>
      <c r="V91" s="10">
        <f t="shared" si="16"/>
        <v>0</v>
      </c>
      <c r="Y91" s="10">
        <f t="shared" si="17"/>
        <v>0</v>
      </c>
      <c r="AB91" s="10">
        <f t="shared" si="18"/>
        <v>0</v>
      </c>
      <c r="AE91" s="10">
        <f t="shared" si="19"/>
        <v>0</v>
      </c>
      <c r="AH91" s="10">
        <f t="shared" si="20"/>
        <v>0</v>
      </c>
      <c r="AK91" s="10">
        <f t="shared" si="21"/>
        <v>0</v>
      </c>
    </row>
    <row r="92" spans="1:40" ht="12.75">
      <c r="A92" t="s">
        <v>135</v>
      </c>
      <c r="B92">
        <v>357</v>
      </c>
      <c r="C92">
        <v>44</v>
      </c>
      <c r="D92" s="10">
        <f t="shared" si="11"/>
        <v>0.44</v>
      </c>
      <c r="E92">
        <v>291</v>
      </c>
      <c r="F92">
        <v>36</v>
      </c>
      <c r="G92" s="10">
        <f t="shared" si="12"/>
        <v>0.36</v>
      </c>
      <c r="H92">
        <v>157</v>
      </c>
      <c r="I92">
        <v>19</v>
      </c>
      <c r="J92" s="10">
        <f t="shared" si="13"/>
        <v>0.19</v>
      </c>
      <c r="K92">
        <v>0</v>
      </c>
      <c r="L92">
        <v>0</v>
      </c>
      <c r="M92" s="10">
        <f t="shared" si="14"/>
        <v>0</v>
      </c>
      <c r="N92">
        <v>806</v>
      </c>
      <c r="O92">
        <v>756</v>
      </c>
      <c r="Q92">
        <v>0</v>
      </c>
      <c r="R92">
        <v>0</v>
      </c>
      <c r="S92" s="10">
        <f t="shared" si="15"/>
        <v>0</v>
      </c>
      <c r="T92">
        <v>0</v>
      </c>
      <c r="U92">
        <v>0</v>
      </c>
      <c r="V92" s="10">
        <f t="shared" si="16"/>
        <v>0</v>
      </c>
      <c r="W92">
        <v>0</v>
      </c>
      <c r="X92">
        <v>0</v>
      </c>
      <c r="Y92" s="10">
        <f t="shared" si="17"/>
        <v>0</v>
      </c>
      <c r="Z92">
        <v>0</v>
      </c>
      <c r="AA92">
        <v>0</v>
      </c>
      <c r="AB92" s="10">
        <f t="shared" si="18"/>
        <v>0</v>
      </c>
      <c r="AC92">
        <v>0</v>
      </c>
      <c r="AD92">
        <v>0</v>
      </c>
      <c r="AE92" s="10">
        <f t="shared" si="19"/>
        <v>0</v>
      </c>
      <c r="AF92">
        <v>0</v>
      </c>
      <c r="AG92">
        <v>0</v>
      </c>
      <c r="AH92" s="10">
        <f t="shared" si="20"/>
        <v>0</v>
      </c>
      <c r="AI92">
        <v>0</v>
      </c>
      <c r="AJ92">
        <v>0</v>
      </c>
      <c r="AK92" s="10">
        <f t="shared" si="21"/>
        <v>0</v>
      </c>
      <c r="AL92">
        <v>0</v>
      </c>
      <c r="AM92">
        <v>0</v>
      </c>
      <c r="AN92">
        <v>1</v>
      </c>
    </row>
    <row r="93" spans="1:38" ht="12.75">
      <c r="A93" s="12" t="s">
        <v>136</v>
      </c>
      <c r="B93">
        <f>SUM(B2:B92)</f>
        <v>138270</v>
      </c>
      <c r="C93">
        <v>67</v>
      </c>
      <c r="D93" s="10">
        <f t="shared" si="11"/>
        <v>0.67</v>
      </c>
      <c r="E93">
        <f>SUM(E2:E92)</f>
        <v>52824</v>
      </c>
      <c r="F93">
        <v>26</v>
      </c>
      <c r="G93" s="10">
        <f t="shared" si="12"/>
        <v>0.26</v>
      </c>
      <c r="H93">
        <f>SUM(H2:H92)</f>
        <v>11858</v>
      </c>
      <c r="I93">
        <v>2</v>
      </c>
      <c r="J93" s="10">
        <f t="shared" si="13"/>
        <v>0.02</v>
      </c>
      <c r="K93">
        <f>SUM(K2:K92)</f>
        <v>3985</v>
      </c>
      <c r="L93">
        <v>2</v>
      </c>
      <c r="M93" s="10">
        <f t="shared" si="14"/>
        <v>0.02</v>
      </c>
      <c r="N93">
        <f>SUM(N2:N92)</f>
        <v>196546</v>
      </c>
      <c r="O93">
        <f>SUM(O2:O92)</f>
        <v>188830</v>
      </c>
      <c r="Q93">
        <f>SUM(Q2:Q92)</f>
        <v>130</v>
      </c>
      <c r="R93">
        <v>30</v>
      </c>
      <c r="S93" s="10">
        <f>R93*0.01</f>
        <v>0.3</v>
      </c>
      <c r="T93">
        <f>SUM(T2:T92)</f>
        <v>65</v>
      </c>
      <c r="U93">
        <v>15</v>
      </c>
      <c r="V93" s="10">
        <f t="shared" si="16"/>
        <v>0.15</v>
      </c>
      <c r="W93">
        <f>SUM(W2:W92)</f>
        <v>15</v>
      </c>
      <c r="X93">
        <v>3</v>
      </c>
      <c r="Y93" s="10">
        <f t="shared" si="17"/>
        <v>0.03</v>
      </c>
      <c r="Z93">
        <f>SUM(Z2:Z92)</f>
        <v>226</v>
      </c>
      <c r="AA93">
        <v>52</v>
      </c>
      <c r="AB93" s="10">
        <f t="shared" si="18"/>
        <v>0.52</v>
      </c>
      <c r="AC93">
        <f>SUM(AC2:AC92)</f>
        <v>1</v>
      </c>
      <c r="AD93">
        <v>0</v>
      </c>
      <c r="AE93" s="10">
        <f t="shared" si="19"/>
        <v>0</v>
      </c>
      <c r="AF93">
        <f>SUM(AF2:AF92)</f>
        <v>0</v>
      </c>
      <c r="AG93">
        <v>0</v>
      </c>
      <c r="AH93" s="10">
        <f t="shared" si="20"/>
        <v>0</v>
      </c>
      <c r="AI93">
        <f>SUM(AI2:AI92)</f>
        <v>1</v>
      </c>
      <c r="AJ93">
        <v>0</v>
      </c>
      <c r="AK93" s="10">
        <f t="shared" si="21"/>
        <v>0</v>
      </c>
      <c r="AL93">
        <f>SUM(AL2:AL92)</f>
        <v>440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K2" sqref="K2:X93"/>
    </sheetView>
  </sheetViews>
  <sheetFormatPr defaultColWidth="9.140625" defaultRowHeight="12.75"/>
  <sheetData>
    <row r="1" spans="1:23" ht="12.75">
      <c r="A1" t="s">
        <v>16</v>
      </c>
      <c r="B1" t="s">
        <v>17</v>
      </c>
      <c r="D1" t="s">
        <v>19</v>
      </c>
      <c r="F1" t="s">
        <v>21</v>
      </c>
      <c r="H1" t="s">
        <v>23</v>
      </c>
      <c r="K1" t="s">
        <v>27</v>
      </c>
      <c r="M1" t="s">
        <v>29</v>
      </c>
      <c r="O1" t="s">
        <v>31</v>
      </c>
      <c r="Q1" t="s">
        <v>33</v>
      </c>
      <c r="S1" t="s">
        <v>35</v>
      </c>
      <c r="U1" t="s">
        <v>37</v>
      </c>
      <c r="W1" t="s">
        <v>39</v>
      </c>
    </row>
    <row r="2" spans="1:24" ht="12.75">
      <c r="A2" t="s">
        <v>44</v>
      </c>
      <c r="B2">
        <v>12</v>
      </c>
      <c r="C2" s="10">
        <v>0.03</v>
      </c>
      <c r="D2">
        <v>24</v>
      </c>
      <c r="E2" s="10">
        <v>0.07</v>
      </c>
      <c r="F2">
        <v>1</v>
      </c>
      <c r="G2" s="10">
        <v>0</v>
      </c>
      <c r="H2">
        <v>0</v>
      </c>
      <c r="I2" s="10">
        <v>0</v>
      </c>
      <c r="J2" s="10"/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t="s">
        <v>46</v>
      </c>
      <c r="B3">
        <v>0</v>
      </c>
      <c r="C3" s="10">
        <v>0</v>
      </c>
      <c r="D3">
        <v>585</v>
      </c>
      <c r="E3" s="10">
        <v>1.69</v>
      </c>
      <c r="F3">
        <v>0</v>
      </c>
      <c r="G3" s="10">
        <v>0</v>
      </c>
      <c r="H3">
        <v>567</v>
      </c>
      <c r="I3" s="10">
        <v>1.6300000000000001</v>
      </c>
      <c r="J3" s="10"/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</row>
    <row r="4" spans="1:24" ht="12.75">
      <c r="A4" t="s">
        <v>47</v>
      </c>
      <c r="B4">
        <v>288</v>
      </c>
      <c r="C4" s="10">
        <v>0.73</v>
      </c>
      <c r="D4">
        <v>48</v>
      </c>
      <c r="E4" s="10">
        <v>0.12</v>
      </c>
      <c r="F4">
        <v>1</v>
      </c>
      <c r="G4" s="10">
        <v>0</v>
      </c>
      <c r="H4">
        <v>0</v>
      </c>
      <c r="I4" s="10">
        <v>0</v>
      </c>
      <c r="J4" s="10"/>
      <c r="L4">
        <v>0</v>
      </c>
      <c r="N4">
        <v>0</v>
      </c>
      <c r="P4">
        <v>0</v>
      </c>
      <c r="R4">
        <v>0</v>
      </c>
      <c r="T4">
        <v>0</v>
      </c>
      <c r="V4">
        <v>0</v>
      </c>
      <c r="X4">
        <v>0</v>
      </c>
    </row>
    <row r="5" spans="1:24" ht="12.75">
      <c r="A5" t="s">
        <v>48</v>
      </c>
      <c r="B5">
        <v>119</v>
      </c>
      <c r="C5" s="10">
        <v>0.52</v>
      </c>
      <c r="D5">
        <v>101</v>
      </c>
      <c r="E5" s="10">
        <v>0.44</v>
      </c>
      <c r="F5">
        <v>4</v>
      </c>
      <c r="G5" s="10">
        <v>0.02</v>
      </c>
      <c r="H5">
        <v>0</v>
      </c>
      <c r="I5" s="10">
        <v>0</v>
      </c>
      <c r="J5" s="10"/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t="s">
        <v>49</v>
      </c>
      <c r="B6">
        <v>273</v>
      </c>
      <c r="C6" s="10">
        <v>0.8200000000000001</v>
      </c>
      <c r="D6">
        <v>100</v>
      </c>
      <c r="E6" s="10">
        <v>0.3</v>
      </c>
      <c r="F6">
        <v>20</v>
      </c>
      <c r="G6" s="10">
        <v>0.06</v>
      </c>
      <c r="H6">
        <v>0</v>
      </c>
      <c r="I6" s="10">
        <v>0</v>
      </c>
      <c r="J6" s="10"/>
      <c r="L6">
        <v>0</v>
      </c>
      <c r="N6">
        <v>0</v>
      </c>
      <c r="P6">
        <v>0</v>
      </c>
      <c r="R6">
        <v>0</v>
      </c>
      <c r="T6">
        <v>0</v>
      </c>
      <c r="V6">
        <v>0</v>
      </c>
      <c r="X6">
        <v>0</v>
      </c>
    </row>
    <row r="7" spans="1:24" ht="12.75">
      <c r="A7" t="s">
        <v>50</v>
      </c>
      <c r="B7">
        <v>259</v>
      </c>
      <c r="C7" s="10">
        <v>0.79</v>
      </c>
      <c r="D7">
        <v>21</v>
      </c>
      <c r="E7" s="10">
        <v>0.06</v>
      </c>
      <c r="F7">
        <v>0</v>
      </c>
      <c r="G7" s="10">
        <v>0</v>
      </c>
      <c r="H7">
        <v>37</v>
      </c>
      <c r="I7" s="10">
        <v>0.11</v>
      </c>
      <c r="J7" s="10"/>
      <c r="L7">
        <v>0</v>
      </c>
      <c r="N7">
        <v>0</v>
      </c>
      <c r="P7">
        <v>0</v>
      </c>
      <c r="R7">
        <v>0</v>
      </c>
      <c r="T7">
        <v>0</v>
      </c>
      <c r="V7">
        <v>0</v>
      </c>
      <c r="X7">
        <v>0</v>
      </c>
    </row>
    <row r="8" spans="1:24" ht="12.75">
      <c r="A8" t="s">
        <v>51</v>
      </c>
      <c r="B8">
        <v>3748</v>
      </c>
      <c r="C8" s="10">
        <v>0.86</v>
      </c>
      <c r="D8">
        <v>306</v>
      </c>
      <c r="E8" s="10">
        <v>0.07</v>
      </c>
      <c r="F8">
        <v>0</v>
      </c>
      <c r="G8" s="10">
        <v>0</v>
      </c>
      <c r="H8">
        <v>318</v>
      </c>
      <c r="I8" s="10">
        <v>0.07</v>
      </c>
      <c r="J8" s="10"/>
      <c r="L8">
        <v>0</v>
      </c>
      <c r="N8">
        <v>0</v>
      </c>
      <c r="P8">
        <v>0</v>
      </c>
      <c r="R8">
        <v>0</v>
      </c>
      <c r="T8">
        <v>0</v>
      </c>
      <c r="V8">
        <v>0</v>
      </c>
      <c r="X8">
        <v>0</v>
      </c>
    </row>
    <row r="9" spans="1:24" ht="12.75">
      <c r="A9" t="s">
        <v>52</v>
      </c>
      <c r="B9">
        <v>6229</v>
      </c>
      <c r="C9" s="10">
        <v>0.65</v>
      </c>
      <c r="D9">
        <v>3298</v>
      </c>
      <c r="E9" s="10">
        <v>0.35000000000000003</v>
      </c>
      <c r="F9">
        <v>27</v>
      </c>
      <c r="G9" s="10">
        <v>0</v>
      </c>
      <c r="H9">
        <v>2</v>
      </c>
      <c r="I9" s="10">
        <v>0</v>
      </c>
      <c r="J9" s="10"/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t="s">
        <v>53</v>
      </c>
      <c r="B10">
        <v>6</v>
      </c>
      <c r="C10" s="10">
        <v>0.04</v>
      </c>
      <c r="D10">
        <v>52</v>
      </c>
      <c r="E10" s="10">
        <v>0.34</v>
      </c>
      <c r="F10">
        <v>0</v>
      </c>
      <c r="G10" s="10">
        <v>0</v>
      </c>
      <c r="H10">
        <v>92</v>
      </c>
      <c r="I10" s="10">
        <v>0.61</v>
      </c>
      <c r="J10" s="10"/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t="s">
        <v>54</v>
      </c>
      <c r="B11">
        <v>990</v>
      </c>
      <c r="C11" s="10">
        <v>0.72</v>
      </c>
      <c r="D11">
        <v>497</v>
      </c>
      <c r="E11" s="10">
        <v>0.36</v>
      </c>
      <c r="F11">
        <v>19</v>
      </c>
      <c r="G11" s="10">
        <v>0.01</v>
      </c>
      <c r="H11">
        <v>0</v>
      </c>
      <c r="I11" s="10">
        <v>0</v>
      </c>
      <c r="J11" s="10"/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t="s">
        <v>55</v>
      </c>
      <c r="B12">
        <v>2490</v>
      </c>
      <c r="C12" s="10">
        <v>0.58</v>
      </c>
      <c r="D12">
        <v>1264</v>
      </c>
      <c r="E12" s="10">
        <v>0.29</v>
      </c>
      <c r="F12">
        <v>996</v>
      </c>
      <c r="G12" s="10">
        <v>0.23</v>
      </c>
      <c r="H12">
        <v>0</v>
      </c>
      <c r="I12" s="10">
        <v>0</v>
      </c>
      <c r="J12" s="10"/>
      <c r="L12">
        <v>0</v>
      </c>
      <c r="N12">
        <v>0</v>
      </c>
      <c r="P12">
        <v>0</v>
      </c>
      <c r="R12">
        <v>0</v>
      </c>
      <c r="T12">
        <v>0</v>
      </c>
      <c r="V12">
        <v>0</v>
      </c>
      <c r="X12">
        <v>0</v>
      </c>
    </row>
    <row r="13" spans="1:24" ht="12.75">
      <c r="A13" t="s">
        <v>56</v>
      </c>
      <c r="B13">
        <v>2068</v>
      </c>
      <c r="C13" s="10">
        <v>1.02</v>
      </c>
      <c r="D13">
        <v>0</v>
      </c>
      <c r="E13" s="10">
        <v>0</v>
      </c>
      <c r="F13">
        <v>0</v>
      </c>
      <c r="G13" s="10">
        <v>0</v>
      </c>
      <c r="H13">
        <v>0</v>
      </c>
      <c r="I13" s="10">
        <v>0</v>
      </c>
      <c r="J13" s="10"/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t="s">
        <v>57</v>
      </c>
      <c r="B14">
        <v>13</v>
      </c>
      <c r="C14" s="10">
        <v>0.1</v>
      </c>
      <c r="D14">
        <v>51</v>
      </c>
      <c r="E14" s="10">
        <v>0.41000000000000003</v>
      </c>
      <c r="F14">
        <v>0</v>
      </c>
      <c r="G14" s="10">
        <v>0</v>
      </c>
      <c r="H14">
        <v>59</v>
      </c>
      <c r="I14" s="10">
        <v>0.47000000000000003</v>
      </c>
      <c r="J14" s="10"/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t="s">
        <v>58</v>
      </c>
      <c r="B15">
        <v>314</v>
      </c>
      <c r="C15" s="10">
        <v>0.81</v>
      </c>
      <c r="D15">
        <v>126</v>
      </c>
      <c r="E15" s="10">
        <v>0.32</v>
      </c>
      <c r="F15">
        <v>3</v>
      </c>
      <c r="G15" s="10">
        <v>0.01</v>
      </c>
      <c r="H15">
        <v>0</v>
      </c>
      <c r="I15" s="10">
        <v>0</v>
      </c>
      <c r="J15" s="10"/>
      <c r="L15">
        <v>0</v>
      </c>
      <c r="N15">
        <v>0</v>
      </c>
      <c r="P15">
        <v>0</v>
      </c>
      <c r="R15">
        <v>0</v>
      </c>
      <c r="T15">
        <v>0</v>
      </c>
      <c r="V15">
        <v>0</v>
      </c>
      <c r="X15">
        <v>0</v>
      </c>
    </row>
    <row r="16" spans="1:24" ht="12.75">
      <c r="A16" t="s">
        <v>59</v>
      </c>
      <c r="B16">
        <v>315</v>
      </c>
      <c r="C16" s="10">
        <v>1</v>
      </c>
      <c r="D16">
        <v>543</v>
      </c>
      <c r="E16" s="10">
        <v>1.72</v>
      </c>
      <c r="F16">
        <v>0</v>
      </c>
      <c r="G16" s="10">
        <v>0</v>
      </c>
      <c r="H16">
        <v>458</v>
      </c>
      <c r="I16" s="10">
        <v>1.45</v>
      </c>
      <c r="J16" s="10"/>
      <c r="L16">
        <v>0</v>
      </c>
      <c r="N16">
        <v>0</v>
      </c>
      <c r="P16">
        <v>0</v>
      </c>
      <c r="R16">
        <v>0</v>
      </c>
      <c r="T16">
        <v>0</v>
      </c>
      <c r="V16">
        <v>0</v>
      </c>
      <c r="X16">
        <v>0</v>
      </c>
    </row>
    <row r="17" spans="1:24" ht="12.75">
      <c r="A17" t="s">
        <v>60</v>
      </c>
      <c r="B17">
        <v>105</v>
      </c>
      <c r="C17" s="10">
        <v>0.68</v>
      </c>
      <c r="D17">
        <v>76</v>
      </c>
      <c r="E17" s="10">
        <v>0.49</v>
      </c>
      <c r="F17">
        <v>4</v>
      </c>
      <c r="G17" s="10">
        <v>0.03</v>
      </c>
      <c r="H17">
        <v>76</v>
      </c>
      <c r="I17" s="10">
        <v>0.49</v>
      </c>
      <c r="J17" s="10"/>
      <c r="L17">
        <v>0</v>
      </c>
      <c r="N17">
        <v>0</v>
      </c>
      <c r="P17">
        <v>0</v>
      </c>
      <c r="R17">
        <v>0</v>
      </c>
      <c r="T17">
        <v>0</v>
      </c>
      <c r="V17">
        <v>0</v>
      </c>
      <c r="X17">
        <v>0</v>
      </c>
    </row>
    <row r="18" spans="1:24" ht="12.75">
      <c r="A18" t="s">
        <v>61</v>
      </c>
      <c r="B18">
        <v>1473</v>
      </c>
      <c r="C18" s="10">
        <v>0.93</v>
      </c>
      <c r="D18">
        <v>34</v>
      </c>
      <c r="E18" s="10">
        <v>0.02</v>
      </c>
      <c r="F18">
        <v>1</v>
      </c>
      <c r="G18" s="10">
        <v>0</v>
      </c>
      <c r="H18">
        <v>1</v>
      </c>
      <c r="I18" s="10">
        <v>0</v>
      </c>
      <c r="J18" s="10"/>
      <c r="L18">
        <v>0</v>
      </c>
      <c r="N18">
        <v>0</v>
      </c>
      <c r="P18">
        <v>0</v>
      </c>
      <c r="R18">
        <v>0</v>
      </c>
      <c r="T18">
        <v>0</v>
      </c>
      <c r="V18">
        <v>0</v>
      </c>
      <c r="X18">
        <v>0</v>
      </c>
    </row>
    <row r="19" spans="1:24" ht="12.75">
      <c r="A19" t="s">
        <v>62</v>
      </c>
      <c r="B19">
        <v>76</v>
      </c>
      <c r="C19" s="10">
        <v>0.27</v>
      </c>
      <c r="D19">
        <v>60</v>
      </c>
      <c r="E19" s="10">
        <v>0.21</v>
      </c>
      <c r="F19">
        <v>31</v>
      </c>
      <c r="G19" s="10">
        <v>0.11</v>
      </c>
      <c r="H19">
        <v>0</v>
      </c>
      <c r="I19" s="10">
        <v>0</v>
      </c>
      <c r="J19" s="10"/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>
      <c r="A20" t="s">
        <v>63</v>
      </c>
      <c r="B20">
        <v>0</v>
      </c>
      <c r="C20" s="10">
        <v>0</v>
      </c>
      <c r="D20">
        <v>129</v>
      </c>
      <c r="E20" s="10">
        <v>0.35000000000000003</v>
      </c>
      <c r="F20">
        <v>0</v>
      </c>
      <c r="G20" s="10">
        <v>0</v>
      </c>
      <c r="H20">
        <v>242</v>
      </c>
      <c r="I20" s="10">
        <v>0.65</v>
      </c>
      <c r="J20" s="10"/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1</v>
      </c>
    </row>
    <row r="21" spans="1:24" ht="12.75">
      <c r="A21" t="s">
        <v>64</v>
      </c>
      <c r="B21">
        <v>3066</v>
      </c>
      <c r="C21" s="10">
        <v>0.66</v>
      </c>
      <c r="D21">
        <v>4257</v>
      </c>
      <c r="E21" s="10">
        <v>0.91</v>
      </c>
      <c r="F21">
        <v>105</v>
      </c>
      <c r="G21" s="10">
        <v>0.02</v>
      </c>
      <c r="H21">
        <v>1</v>
      </c>
      <c r="I21" s="10">
        <v>0</v>
      </c>
      <c r="J21" s="10"/>
      <c r="L21">
        <v>0</v>
      </c>
      <c r="N21">
        <v>0</v>
      </c>
      <c r="P21">
        <v>0</v>
      </c>
      <c r="R21">
        <v>0</v>
      </c>
      <c r="T21">
        <v>0</v>
      </c>
      <c r="V21">
        <v>0</v>
      </c>
      <c r="X21">
        <v>0</v>
      </c>
    </row>
    <row r="22" spans="1:24" ht="12.75">
      <c r="A22" t="s">
        <v>65</v>
      </c>
      <c r="B22">
        <v>468</v>
      </c>
      <c r="C22" s="10">
        <v>0.47000000000000003</v>
      </c>
      <c r="D22">
        <v>498</v>
      </c>
      <c r="E22" s="10">
        <v>0.5</v>
      </c>
      <c r="F22">
        <v>25</v>
      </c>
      <c r="G22" s="10">
        <v>0.03</v>
      </c>
      <c r="H22">
        <v>0</v>
      </c>
      <c r="I22" s="10">
        <v>0</v>
      </c>
      <c r="J22" s="10"/>
      <c r="L22">
        <v>0</v>
      </c>
      <c r="N22">
        <v>0</v>
      </c>
      <c r="P22">
        <v>0</v>
      </c>
      <c r="R22">
        <v>0</v>
      </c>
      <c r="T22">
        <v>0</v>
      </c>
      <c r="V22">
        <v>0</v>
      </c>
      <c r="X22">
        <v>0</v>
      </c>
    </row>
    <row r="23" spans="1:24" ht="12.75">
      <c r="A23" t="s">
        <v>66</v>
      </c>
      <c r="B23">
        <v>540</v>
      </c>
      <c r="C23" s="10">
        <v>0.74</v>
      </c>
      <c r="D23">
        <v>158</v>
      </c>
      <c r="E23" s="10">
        <v>0.22</v>
      </c>
      <c r="F23">
        <v>29</v>
      </c>
      <c r="G23" s="10">
        <v>0.04</v>
      </c>
      <c r="H23">
        <v>0</v>
      </c>
      <c r="I23" s="10">
        <v>0</v>
      </c>
      <c r="J23" s="10"/>
      <c r="L23">
        <v>0</v>
      </c>
      <c r="N23">
        <v>0</v>
      </c>
      <c r="P23">
        <v>0</v>
      </c>
      <c r="R23">
        <v>0</v>
      </c>
      <c r="T23">
        <v>0</v>
      </c>
      <c r="V23">
        <v>0</v>
      </c>
      <c r="X23">
        <v>0</v>
      </c>
    </row>
    <row r="24" spans="1:24" ht="12.75">
      <c r="A24" t="s">
        <v>67</v>
      </c>
      <c r="B24">
        <v>68</v>
      </c>
      <c r="C24" s="10">
        <v>0.27</v>
      </c>
      <c r="D24">
        <v>0</v>
      </c>
      <c r="E24" s="10">
        <v>0</v>
      </c>
      <c r="F24">
        <v>0</v>
      </c>
      <c r="G24" s="10">
        <v>0</v>
      </c>
      <c r="H24">
        <v>0</v>
      </c>
      <c r="I24" s="10">
        <v>0</v>
      </c>
      <c r="J24" s="10"/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2.75">
      <c r="A25" t="s">
        <v>68</v>
      </c>
      <c r="B25">
        <v>13023</v>
      </c>
      <c r="C25" s="10">
        <v>0.71</v>
      </c>
      <c r="D25">
        <v>10715</v>
      </c>
      <c r="E25" s="10">
        <v>0.58</v>
      </c>
      <c r="F25">
        <v>2675</v>
      </c>
      <c r="G25" s="10">
        <v>0.15</v>
      </c>
      <c r="H25">
        <v>18</v>
      </c>
      <c r="I25" s="10">
        <v>0</v>
      </c>
      <c r="J25" s="10"/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2.75">
      <c r="A26" t="s">
        <v>69</v>
      </c>
      <c r="B26">
        <v>2494</v>
      </c>
      <c r="C26" s="10">
        <v>0.71</v>
      </c>
      <c r="D26">
        <v>1047</v>
      </c>
      <c r="E26" s="10">
        <v>0.3</v>
      </c>
      <c r="F26">
        <v>0</v>
      </c>
      <c r="G26" s="10">
        <v>0</v>
      </c>
      <c r="H26">
        <v>0</v>
      </c>
      <c r="I26" s="10">
        <v>0</v>
      </c>
      <c r="J26" s="10"/>
      <c r="K26">
        <v>66</v>
      </c>
      <c r="L26">
        <v>0.46</v>
      </c>
      <c r="M26">
        <v>0</v>
      </c>
      <c r="N26">
        <v>0</v>
      </c>
      <c r="O26">
        <v>7</v>
      </c>
      <c r="P26">
        <v>0.05</v>
      </c>
      <c r="Q26">
        <v>69</v>
      </c>
      <c r="R26">
        <v>0.48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ht="12.75">
      <c r="A27" t="s">
        <v>70</v>
      </c>
      <c r="B27">
        <v>1457</v>
      </c>
      <c r="C27" s="10">
        <v>0.6900000000000001</v>
      </c>
      <c r="D27">
        <v>555</v>
      </c>
      <c r="E27" s="10">
        <v>0.26</v>
      </c>
      <c r="F27">
        <v>26</v>
      </c>
      <c r="G27" s="10">
        <v>0.01</v>
      </c>
      <c r="H27">
        <v>0</v>
      </c>
      <c r="I27" s="10">
        <v>0</v>
      </c>
      <c r="J27" s="10"/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ht="12.75">
      <c r="A28" t="s">
        <v>71</v>
      </c>
      <c r="B28">
        <v>3519</v>
      </c>
      <c r="C28" s="10">
        <v>0.61</v>
      </c>
      <c r="D28">
        <v>1720</v>
      </c>
      <c r="E28" s="10">
        <v>0.3</v>
      </c>
      <c r="F28">
        <v>500</v>
      </c>
      <c r="G28" s="10">
        <v>0.09</v>
      </c>
      <c r="H28">
        <v>4</v>
      </c>
      <c r="I28" s="10">
        <v>0</v>
      </c>
      <c r="J28" s="10"/>
      <c r="L28">
        <v>0</v>
      </c>
      <c r="N28">
        <v>0</v>
      </c>
      <c r="P28">
        <v>0</v>
      </c>
      <c r="R28">
        <v>0</v>
      </c>
      <c r="T28">
        <v>0</v>
      </c>
      <c r="V28">
        <v>0</v>
      </c>
      <c r="X28">
        <v>0</v>
      </c>
    </row>
    <row r="29" spans="1:24" ht="12.75">
      <c r="A29" t="s">
        <v>72</v>
      </c>
      <c r="B29">
        <v>992</v>
      </c>
      <c r="C29" s="10">
        <v>0.68</v>
      </c>
      <c r="D29">
        <v>450</v>
      </c>
      <c r="E29" s="10">
        <v>0.31</v>
      </c>
      <c r="F29">
        <v>9</v>
      </c>
      <c r="G29" s="10">
        <v>0.01</v>
      </c>
      <c r="H29">
        <v>0</v>
      </c>
      <c r="I29" s="10">
        <v>0</v>
      </c>
      <c r="J29" s="10"/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ht="12.75">
      <c r="A30" t="s">
        <v>73</v>
      </c>
      <c r="B30">
        <v>142</v>
      </c>
      <c r="C30" s="10">
        <v>0.36</v>
      </c>
      <c r="D30">
        <v>246</v>
      </c>
      <c r="E30" s="10">
        <v>0.62</v>
      </c>
      <c r="F30">
        <v>12</v>
      </c>
      <c r="G30" s="10">
        <v>0.03</v>
      </c>
      <c r="H30">
        <v>0</v>
      </c>
      <c r="I30" s="10">
        <v>0</v>
      </c>
      <c r="J30" s="10"/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ht="12.75">
      <c r="A31" t="s">
        <v>74</v>
      </c>
      <c r="B31">
        <v>241</v>
      </c>
      <c r="C31" s="10">
        <v>0.74</v>
      </c>
      <c r="D31">
        <v>81</v>
      </c>
      <c r="E31" s="10">
        <v>0.25</v>
      </c>
      <c r="F31">
        <v>4</v>
      </c>
      <c r="G31" s="10">
        <v>0.01</v>
      </c>
      <c r="H31">
        <v>0</v>
      </c>
      <c r="I31" s="10">
        <v>0</v>
      </c>
      <c r="J31" s="10"/>
      <c r="L31">
        <v>0</v>
      </c>
      <c r="N31">
        <v>0</v>
      </c>
      <c r="P31">
        <v>0</v>
      </c>
      <c r="R31">
        <v>0</v>
      </c>
      <c r="T31">
        <v>0</v>
      </c>
      <c r="V31">
        <v>0</v>
      </c>
      <c r="X31">
        <v>0</v>
      </c>
    </row>
    <row r="32" spans="1:24" ht="12.75">
      <c r="A32" t="s">
        <v>75</v>
      </c>
      <c r="B32">
        <v>0</v>
      </c>
      <c r="C32" s="10">
        <v>0</v>
      </c>
      <c r="D32">
        <v>0</v>
      </c>
      <c r="E32" s="10">
        <v>0</v>
      </c>
      <c r="F32">
        <v>0</v>
      </c>
      <c r="G32" s="10">
        <v>0</v>
      </c>
      <c r="H32">
        <v>0</v>
      </c>
      <c r="I32" s="10">
        <v>0</v>
      </c>
      <c r="J32" s="10"/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</row>
    <row r="33" spans="1:24" ht="12.75">
      <c r="A33" t="s">
        <v>76</v>
      </c>
      <c r="B33">
        <v>1484</v>
      </c>
      <c r="C33" s="10">
        <v>0.52</v>
      </c>
      <c r="D33">
        <v>477</v>
      </c>
      <c r="E33" s="10">
        <v>0.17</v>
      </c>
      <c r="F33">
        <v>959</v>
      </c>
      <c r="G33" s="10">
        <v>0.34</v>
      </c>
      <c r="H33">
        <v>21</v>
      </c>
      <c r="I33" s="10">
        <v>0.01</v>
      </c>
      <c r="J33" s="10"/>
      <c r="L33">
        <v>0</v>
      </c>
      <c r="N33">
        <v>0</v>
      </c>
      <c r="P33">
        <v>0</v>
      </c>
      <c r="R33">
        <v>0</v>
      </c>
      <c r="T33">
        <v>0</v>
      </c>
      <c r="V33">
        <v>0</v>
      </c>
      <c r="X33">
        <v>0</v>
      </c>
    </row>
    <row r="34" spans="1:24" ht="12.75">
      <c r="A34" t="s">
        <v>77</v>
      </c>
      <c r="B34">
        <v>2216</v>
      </c>
      <c r="C34" s="10">
        <v>0.67</v>
      </c>
      <c r="D34">
        <v>16</v>
      </c>
      <c r="E34" s="10">
        <v>0</v>
      </c>
      <c r="F34">
        <v>1088</v>
      </c>
      <c r="G34" s="10">
        <v>0.33</v>
      </c>
      <c r="H34">
        <v>1</v>
      </c>
      <c r="I34" s="10">
        <v>0</v>
      </c>
      <c r="J34" s="10"/>
      <c r="L34">
        <v>0</v>
      </c>
      <c r="N34">
        <v>0</v>
      </c>
      <c r="P34">
        <v>0</v>
      </c>
      <c r="R34">
        <v>0</v>
      </c>
      <c r="T34">
        <v>0</v>
      </c>
      <c r="V34">
        <v>0</v>
      </c>
      <c r="X34">
        <v>0</v>
      </c>
    </row>
    <row r="35" spans="1:24" ht="12.75">
      <c r="A35" t="s">
        <v>78</v>
      </c>
      <c r="B35">
        <v>1777</v>
      </c>
      <c r="C35" s="10">
        <v>0.74</v>
      </c>
      <c r="D35">
        <v>605</v>
      </c>
      <c r="E35" s="10">
        <v>0.25</v>
      </c>
      <c r="F35">
        <v>116</v>
      </c>
      <c r="G35" s="10">
        <v>0.05</v>
      </c>
      <c r="H35">
        <v>0</v>
      </c>
      <c r="I35" s="10">
        <v>0</v>
      </c>
      <c r="J35" s="10"/>
      <c r="L35">
        <v>0</v>
      </c>
      <c r="N35">
        <v>0</v>
      </c>
      <c r="P35">
        <v>0</v>
      </c>
      <c r="R35">
        <v>0</v>
      </c>
      <c r="T35">
        <v>0</v>
      </c>
      <c r="V35">
        <v>0</v>
      </c>
      <c r="X35">
        <v>0</v>
      </c>
    </row>
    <row r="36" spans="1:24" ht="12.75">
      <c r="A36" t="s">
        <v>79</v>
      </c>
      <c r="B36">
        <v>1076</v>
      </c>
      <c r="C36" s="10">
        <v>0.63</v>
      </c>
      <c r="D36">
        <v>648</v>
      </c>
      <c r="E36" s="10">
        <v>0.38</v>
      </c>
      <c r="F36">
        <v>78</v>
      </c>
      <c r="G36" s="10">
        <v>0.05</v>
      </c>
      <c r="H36">
        <v>3</v>
      </c>
      <c r="I36" s="10">
        <v>0</v>
      </c>
      <c r="J36" s="10"/>
      <c r="L36">
        <v>0</v>
      </c>
      <c r="N36">
        <v>0</v>
      </c>
      <c r="P36">
        <v>0</v>
      </c>
      <c r="R36">
        <v>0</v>
      </c>
      <c r="T36">
        <v>0</v>
      </c>
      <c r="V36">
        <v>0</v>
      </c>
      <c r="X36">
        <v>0</v>
      </c>
    </row>
    <row r="37" spans="1:24" ht="12.75">
      <c r="A37" t="s">
        <v>80</v>
      </c>
      <c r="B37">
        <v>601</v>
      </c>
      <c r="C37" s="10">
        <v>0.79</v>
      </c>
      <c r="D37">
        <v>106</v>
      </c>
      <c r="E37" s="10">
        <v>0.14</v>
      </c>
      <c r="F37">
        <v>51</v>
      </c>
      <c r="G37" s="10">
        <v>0.07</v>
      </c>
      <c r="H37">
        <v>0</v>
      </c>
      <c r="I37" s="10">
        <v>0</v>
      </c>
      <c r="J37" s="10"/>
      <c r="L37">
        <v>0</v>
      </c>
      <c r="N37">
        <v>0</v>
      </c>
      <c r="P37">
        <v>0</v>
      </c>
      <c r="R37">
        <v>0</v>
      </c>
      <c r="T37">
        <v>0</v>
      </c>
      <c r="V37">
        <v>0</v>
      </c>
      <c r="X37">
        <v>0</v>
      </c>
    </row>
    <row r="38" spans="1:24" ht="12.75">
      <c r="A38" t="s">
        <v>81</v>
      </c>
      <c r="B38">
        <v>32200</v>
      </c>
      <c r="C38" s="10">
        <v>0.89</v>
      </c>
      <c r="D38">
        <v>3718</v>
      </c>
      <c r="E38" s="10">
        <v>0.1</v>
      </c>
      <c r="F38">
        <v>67</v>
      </c>
      <c r="G38" s="10">
        <v>0</v>
      </c>
      <c r="H38">
        <v>0</v>
      </c>
      <c r="I38" s="10">
        <v>0</v>
      </c>
      <c r="J38" s="10"/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2.75">
      <c r="A39" t="s">
        <v>82</v>
      </c>
      <c r="B39">
        <v>300</v>
      </c>
      <c r="C39" s="10">
        <v>0.67</v>
      </c>
      <c r="D39">
        <v>389</v>
      </c>
      <c r="E39" s="10">
        <v>0.87</v>
      </c>
      <c r="F39">
        <v>0</v>
      </c>
      <c r="G39" s="10">
        <v>0</v>
      </c>
      <c r="H39">
        <v>0</v>
      </c>
      <c r="I39" s="10">
        <v>0</v>
      </c>
      <c r="J39" s="10"/>
      <c r="L39">
        <v>0</v>
      </c>
      <c r="N39">
        <v>0</v>
      </c>
      <c r="P39">
        <v>0</v>
      </c>
      <c r="R39">
        <v>0</v>
      </c>
      <c r="T39">
        <v>0</v>
      </c>
      <c r="V39">
        <v>0</v>
      </c>
      <c r="X39">
        <v>0</v>
      </c>
    </row>
    <row r="40" spans="1:24" ht="12.75">
      <c r="A40" t="s">
        <v>83</v>
      </c>
      <c r="B40">
        <v>1122</v>
      </c>
      <c r="C40" s="10">
        <v>0.78</v>
      </c>
      <c r="D40">
        <v>310</v>
      </c>
      <c r="E40" s="10">
        <v>0.22</v>
      </c>
      <c r="F40">
        <v>5</v>
      </c>
      <c r="G40" s="10">
        <v>0</v>
      </c>
      <c r="H40">
        <v>0</v>
      </c>
      <c r="I40" s="10">
        <v>0</v>
      </c>
      <c r="J40" s="10"/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ht="12.75">
      <c r="A41" t="s">
        <v>84</v>
      </c>
      <c r="B41">
        <v>340</v>
      </c>
      <c r="C41" s="10">
        <v>0.59</v>
      </c>
      <c r="D41">
        <v>208</v>
      </c>
      <c r="E41" s="10">
        <v>0.36</v>
      </c>
      <c r="F41">
        <v>1</v>
      </c>
      <c r="G41" s="10">
        <v>0</v>
      </c>
      <c r="H41">
        <v>116</v>
      </c>
      <c r="I41" s="10">
        <v>0.2</v>
      </c>
      <c r="J41" s="10"/>
      <c r="L41">
        <v>0</v>
      </c>
      <c r="N41">
        <v>0</v>
      </c>
      <c r="P41">
        <v>0</v>
      </c>
      <c r="R41">
        <v>0</v>
      </c>
      <c r="T41">
        <v>0</v>
      </c>
      <c r="V41">
        <v>0</v>
      </c>
      <c r="X41">
        <v>0</v>
      </c>
    </row>
    <row r="42" spans="1:24" ht="12.75">
      <c r="A42" t="s">
        <v>85</v>
      </c>
      <c r="B42">
        <v>3277</v>
      </c>
      <c r="C42" s="10">
        <v>0.56</v>
      </c>
      <c r="D42">
        <v>2539</v>
      </c>
      <c r="E42" s="10">
        <v>0.43</v>
      </c>
      <c r="F42">
        <v>12</v>
      </c>
      <c r="G42" s="10">
        <v>0</v>
      </c>
      <c r="H42">
        <v>6</v>
      </c>
      <c r="I42" s="10">
        <v>0</v>
      </c>
      <c r="J42" s="10"/>
      <c r="L42">
        <v>0</v>
      </c>
      <c r="N42">
        <v>0</v>
      </c>
      <c r="P42">
        <v>0</v>
      </c>
      <c r="R42">
        <v>0</v>
      </c>
      <c r="T42">
        <v>0</v>
      </c>
      <c r="V42">
        <v>0</v>
      </c>
      <c r="X42">
        <v>0</v>
      </c>
    </row>
    <row r="43" spans="1:24" ht="12.75">
      <c r="A43" t="s">
        <v>86</v>
      </c>
      <c r="B43">
        <v>510</v>
      </c>
      <c r="C43" s="10">
        <v>0.9</v>
      </c>
      <c r="D43">
        <v>0</v>
      </c>
      <c r="E43" s="10">
        <v>0</v>
      </c>
      <c r="F43">
        <v>0</v>
      </c>
      <c r="G43" s="10">
        <v>0</v>
      </c>
      <c r="H43">
        <v>0</v>
      </c>
      <c r="I43" s="10">
        <v>0</v>
      </c>
      <c r="J43" s="10"/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2.75">
      <c r="A44" t="s">
        <v>87</v>
      </c>
      <c r="B44">
        <v>320</v>
      </c>
      <c r="C44" s="10">
        <v>0.51</v>
      </c>
      <c r="D44">
        <v>309</v>
      </c>
      <c r="E44" s="10">
        <v>0.49</v>
      </c>
      <c r="F44">
        <v>0</v>
      </c>
      <c r="G44" s="10">
        <v>0</v>
      </c>
      <c r="H44">
        <v>0</v>
      </c>
      <c r="I44" s="10">
        <v>0</v>
      </c>
      <c r="J44" s="10"/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>
      <c r="A45" t="s">
        <v>88</v>
      </c>
      <c r="B45">
        <v>133</v>
      </c>
      <c r="C45" s="10">
        <v>0.45</v>
      </c>
      <c r="D45">
        <v>59</v>
      </c>
      <c r="E45" s="10">
        <v>0.2</v>
      </c>
      <c r="F45">
        <v>99</v>
      </c>
      <c r="G45" s="10">
        <v>0.33</v>
      </c>
      <c r="H45">
        <v>0</v>
      </c>
      <c r="I45" s="10">
        <v>0</v>
      </c>
      <c r="J45" s="10"/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2.75">
      <c r="A46" t="s">
        <v>89</v>
      </c>
      <c r="B46">
        <v>118</v>
      </c>
      <c r="C46" s="10">
        <v>0.64</v>
      </c>
      <c r="D46">
        <v>118</v>
      </c>
      <c r="E46" s="10">
        <v>0.64</v>
      </c>
      <c r="F46">
        <v>10</v>
      </c>
      <c r="G46" s="10">
        <v>0.05</v>
      </c>
      <c r="H46">
        <v>3</v>
      </c>
      <c r="I46" s="10">
        <v>0.02</v>
      </c>
      <c r="J46" s="10"/>
      <c r="L46">
        <v>0</v>
      </c>
      <c r="N46">
        <v>0</v>
      </c>
      <c r="P46">
        <v>0</v>
      </c>
      <c r="R46">
        <v>0</v>
      </c>
      <c r="T46">
        <v>0</v>
      </c>
      <c r="V46">
        <v>0</v>
      </c>
      <c r="X46">
        <v>0</v>
      </c>
    </row>
    <row r="47" spans="1:24" ht="12.75">
      <c r="A47" t="s">
        <v>90</v>
      </c>
      <c r="B47">
        <v>401</v>
      </c>
      <c r="C47" s="10">
        <v>0.61</v>
      </c>
      <c r="D47">
        <v>250</v>
      </c>
      <c r="E47" s="10">
        <v>0.38</v>
      </c>
      <c r="F47">
        <v>3</v>
      </c>
      <c r="G47" s="10">
        <v>0</v>
      </c>
      <c r="H47">
        <v>0</v>
      </c>
      <c r="I47" s="10">
        <v>0</v>
      </c>
      <c r="J47" s="10"/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2.75">
      <c r="A48" t="s">
        <v>91</v>
      </c>
      <c r="B48">
        <v>1872</v>
      </c>
      <c r="C48" s="10">
        <v>0.84</v>
      </c>
      <c r="D48">
        <v>1219</v>
      </c>
      <c r="E48" s="10">
        <v>0.55</v>
      </c>
      <c r="F48">
        <v>119</v>
      </c>
      <c r="G48" s="10">
        <v>0.05</v>
      </c>
      <c r="H48">
        <v>0</v>
      </c>
      <c r="I48" s="10">
        <v>0</v>
      </c>
      <c r="J48" s="10"/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2.75">
      <c r="A49" t="s">
        <v>92</v>
      </c>
      <c r="B49">
        <v>83</v>
      </c>
      <c r="C49" s="10">
        <v>0.25</v>
      </c>
      <c r="D49">
        <v>154</v>
      </c>
      <c r="E49" s="10">
        <v>0.46</v>
      </c>
      <c r="F49">
        <v>103</v>
      </c>
      <c r="G49" s="10">
        <v>0.31</v>
      </c>
      <c r="H49">
        <v>48</v>
      </c>
      <c r="I49" s="10">
        <v>0.14</v>
      </c>
      <c r="J49" s="10"/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2.75">
      <c r="A50" t="s">
        <v>93</v>
      </c>
      <c r="B50">
        <v>707</v>
      </c>
      <c r="C50" s="10">
        <v>0.49</v>
      </c>
      <c r="D50">
        <v>502</v>
      </c>
      <c r="E50" s="10">
        <v>0.35000000000000003</v>
      </c>
      <c r="F50">
        <v>241</v>
      </c>
      <c r="G50" s="10">
        <v>0.17</v>
      </c>
      <c r="H50">
        <v>0</v>
      </c>
      <c r="I50" s="10">
        <v>0</v>
      </c>
      <c r="J50" s="10"/>
      <c r="L50">
        <v>0</v>
      </c>
      <c r="N50">
        <v>0</v>
      </c>
      <c r="P50">
        <v>0</v>
      </c>
      <c r="R50">
        <v>0</v>
      </c>
      <c r="T50">
        <v>0</v>
      </c>
      <c r="V50">
        <v>0</v>
      </c>
      <c r="X50">
        <v>0</v>
      </c>
    </row>
    <row r="51" spans="1:24" ht="12.75">
      <c r="A51" t="s">
        <v>94</v>
      </c>
      <c r="B51">
        <v>555</v>
      </c>
      <c r="C51" s="10">
        <v>0.68</v>
      </c>
      <c r="D51">
        <v>239</v>
      </c>
      <c r="E51" s="10">
        <v>0.29</v>
      </c>
      <c r="F51">
        <v>7</v>
      </c>
      <c r="G51" s="10">
        <v>0.01</v>
      </c>
      <c r="H51">
        <v>2</v>
      </c>
      <c r="I51" s="10">
        <v>0</v>
      </c>
      <c r="J51" s="10"/>
      <c r="K51">
        <v>0</v>
      </c>
      <c r="L51">
        <v>0</v>
      </c>
      <c r="M51">
        <v>11</v>
      </c>
      <c r="N51">
        <v>0.31</v>
      </c>
      <c r="O51">
        <v>1</v>
      </c>
      <c r="P51">
        <v>0.03</v>
      </c>
      <c r="Q51">
        <v>23</v>
      </c>
      <c r="R51">
        <v>0.64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ht="12.75">
      <c r="A52" t="s">
        <v>95</v>
      </c>
      <c r="B52">
        <v>154</v>
      </c>
      <c r="C52" s="10">
        <v>0.55</v>
      </c>
      <c r="D52">
        <v>239</v>
      </c>
      <c r="E52" s="10">
        <v>0.85</v>
      </c>
      <c r="F52">
        <v>0</v>
      </c>
      <c r="G52" s="10">
        <v>0</v>
      </c>
      <c r="H52">
        <v>36</v>
      </c>
      <c r="I52" s="10">
        <v>0.13</v>
      </c>
      <c r="J52" s="10"/>
      <c r="L52">
        <v>0</v>
      </c>
      <c r="N52">
        <v>0</v>
      </c>
      <c r="P52">
        <v>0</v>
      </c>
      <c r="R52">
        <v>0</v>
      </c>
      <c r="T52">
        <v>0</v>
      </c>
      <c r="V52">
        <v>0</v>
      </c>
      <c r="X52">
        <v>0</v>
      </c>
    </row>
    <row r="53" spans="1:24" ht="12.75">
      <c r="A53" t="s">
        <v>96</v>
      </c>
      <c r="B53">
        <v>580</v>
      </c>
      <c r="C53" s="10">
        <v>0.91</v>
      </c>
      <c r="D53">
        <v>93</v>
      </c>
      <c r="E53" s="10">
        <v>0.15</v>
      </c>
      <c r="F53">
        <v>2</v>
      </c>
      <c r="G53" s="10">
        <v>0</v>
      </c>
      <c r="H53">
        <v>49</v>
      </c>
      <c r="I53" s="10">
        <v>0.08</v>
      </c>
      <c r="J53" s="10"/>
      <c r="L53">
        <v>0</v>
      </c>
      <c r="N53">
        <v>0</v>
      </c>
      <c r="P53">
        <v>0</v>
      </c>
      <c r="R53">
        <v>0</v>
      </c>
      <c r="T53">
        <v>0</v>
      </c>
      <c r="V53">
        <v>0</v>
      </c>
      <c r="X53">
        <v>0</v>
      </c>
    </row>
    <row r="54" spans="1:24" ht="12.75">
      <c r="A54" t="s">
        <v>97</v>
      </c>
      <c r="B54">
        <v>238</v>
      </c>
      <c r="C54" s="10">
        <v>0.58</v>
      </c>
      <c r="D54">
        <v>120</v>
      </c>
      <c r="E54" s="10">
        <v>0.29</v>
      </c>
      <c r="F54">
        <v>51</v>
      </c>
      <c r="G54" s="10">
        <v>0.12</v>
      </c>
      <c r="H54">
        <v>1</v>
      </c>
      <c r="I54" s="10">
        <v>0</v>
      </c>
      <c r="J54" s="10"/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</row>
    <row r="55" spans="1:24" ht="12.75">
      <c r="A55" t="s">
        <v>98</v>
      </c>
      <c r="B55">
        <v>415</v>
      </c>
      <c r="C55" s="10">
        <v>0.55</v>
      </c>
      <c r="D55">
        <v>160</v>
      </c>
      <c r="E55" s="10">
        <v>0.21</v>
      </c>
      <c r="F55">
        <v>88</v>
      </c>
      <c r="G55" s="10">
        <v>0.12</v>
      </c>
      <c r="H55">
        <v>90</v>
      </c>
      <c r="I55" s="10">
        <v>0.12</v>
      </c>
      <c r="J55" s="10"/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ht="12.75">
      <c r="A56" t="s">
        <v>99</v>
      </c>
      <c r="B56">
        <v>1935</v>
      </c>
      <c r="C56" s="10">
        <v>1</v>
      </c>
      <c r="D56">
        <v>702</v>
      </c>
      <c r="E56" s="10">
        <v>0.36</v>
      </c>
      <c r="F56">
        <v>0</v>
      </c>
      <c r="G56" s="10">
        <v>0</v>
      </c>
      <c r="H56">
        <v>0</v>
      </c>
      <c r="I56" s="10">
        <v>0</v>
      </c>
      <c r="J56" s="10"/>
      <c r="L56">
        <v>0</v>
      </c>
      <c r="N56">
        <v>0</v>
      </c>
      <c r="P56">
        <v>0</v>
      </c>
      <c r="R56">
        <v>0</v>
      </c>
      <c r="T56">
        <v>0</v>
      </c>
      <c r="V56">
        <v>0</v>
      </c>
      <c r="X56">
        <v>0</v>
      </c>
    </row>
    <row r="57" spans="1:24" ht="12.75">
      <c r="A57" t="s">
        <v>100</v>
      </c>
      <c r="B57">
        <v>2038</v>
      </c>
      <c r="C57" s="10">
        <v>0.78</v>
      </c>
      <c r="D57">
        <v>573</v>
      </c>
      <c r="E57" s="10">
        <v>0.22</v>
      </c>
      <c r="F57">
        <v>3</v>
      </c>
      <c r="G57" s="10">
        <v>0</v>
      </c>
      <c r="H57">
        <v>0</v>
      </c>
      <c r="I57" s="10">
        <v>0</v>
      </c>
      <c r="J57" s="10"/>
      <c r="L57">
        <v>0</v>
      </c>
      <c r="N57">
        <v>0</v>
      </c>
      <c r="P57">
        <v>0</v>
      </c>
      <c r="R57">
        <v>0</v>
      </c>
      <c r="T57">
        <v>0</v>
      </c>
      <c r="V57">
        <v>0</v>
      </c>
      <c r="X57">
        <v>0</v>
      </c>
    </row>
    <row r="58" spans="1:24" ht="12.75">
      <c r="A58" t="s">
        <v>101</v>
      </c>
      <c r="B58">
        <v>4</v>
      </c>
      <c r="C58" s="10">
        <v>0.01</v>
      </c>
      <c r="D58">
        <v>0</v>
      </c>
      <c r="E58" s="10">
        <v>0</v>
      </c>
      <c r="F58">
        <v>0</v>
      </c>
      <c r="G58" s="10">
        <v>0</v>
      </c>
      <c r="H58">
        <v>0</v>
      </c>
      <c r="I58" s="10">
        <v>0</v>
      </c>
      <c r="J58" s="10"/>
      <c r="L58">
        <v>0</v>
      </c>
      <c r="N58">
        <v>0</v>
      </c>
      <c r="P58">
        <v>0</v>
      </c>
      <c r="R58">
        <v>0</v>
      </c>
      <c r="T58">
        <v>0</v>
      </c>
      <c r="V58">
        <v>0</v>
      </c>
      <c r="X58">
        <v>0</v>
      </c>
    </row>
    <row r="59" spans="1:24" ht="12.75">
      <c r="A59" t="s">
        <v>102</v>
      </c>
      <c r="B59">
        <v>785</v>
      </c>
      <c r="C59" s="10">
        <v>0.28</v>
      </c>
      <c r="D59">
        <v>350</v>
      </c>
      <c r="E59" s="10">
        <v>0.13</v>
      </c>
      <c r="F59">
        <v>926</v>
      </c>
      <c r="G59" s="10">
        <v>0.33</v>
      </c>
      <c r="H59">
        <v>724</v>
      </c>
      <c r="I59" s="10">
        <v>0.26</v>
      </c>
      <c r="J59" s="10"/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>
      <c r="A60" t="s">
        <v>103</v>
      </c>
      <c r="B60">
        <v>0</v>
      </c>
      <c r="C60" s="10">
        <v>0</v>
      </c>
      <c r="D60">
        <v>0</v>
      </c>
      <c r="E60" s="10">
        <v>0</v>
      </c>
      <c r="F60">
        <v>0</v>
      </c>
      <c r="G60" s="10">
        <v>0</v>
      </c>
      <c r="H60">
        <v>0</v>
      </c>
      <c r="I60" s="10">
        <v>0</v>
      </c>
      <c r="J60" s="10"/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ht="12.75">
      <c r="A61" t="s">
        <v>104</v>
      </c>
      <c r="B61">
        <v>3140</v>
      </c>
      <c r="C61" s="10">
        <v>0.63</v>
      </c>
      <c r="D61">
        <v>615</v>
      </c>
      <c r="E61" s="10">
        <v>0.12</v>
      </c>
      <c r="F61">
        <v>1428</v>
      </c>
      <c r="G61" s="10">
        <v>0.29</v>
      </c>
      <c r="H61">
        <v>524</v>
      </c>
      <c r="I61" s="10">
        <v>0.11</v>
      </c>
      <c r="J61" s="10"/>
      <c r="L61">
        <v>0</v>
      </c>
      <c r="N61">
        <v>0</v>
      </c>
      <c r="P61">
        <v>0</v>
      </c>
      <c r="R61">
        <v>0</v>
      </c>
      <c r="T61">
        <v>0</v>
      </c>
      <c r="V61">
        <v>0</v>
      </c>
      <c r="X61">
        <v>0</v>
      </c>
    </row>
    <row r="62" spans="1:24" ht="12.75">
      <c r="A62" t="s">
        <v>105</v>
      </c>
      <c r="B62">
        <v>185</v>
      </c>
      <c r="C62" s="10">
        <v>0.52</v>
      </c>
      <c r="D62">
        <v>77</v>
      </c>
      <c r="E62" s="10">
        <v>0.22</v>
      </c>
      <c r="F62">
        <v>76</v>
      </c>
      <c r="G62" s="10">
        <v>0.21</v>
      </c>
      <c r="H62">
        <v>11</v>
      </c>
      <c r="I62" s="10">
        <v>0.03</v>
      </c>
      <c r="J62" s="10"/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ht="12.75">
      <c r="A63" t="s">
        <v>106</v>
      </c>
      <c r="B63">
        <v>965</v>
      </c>
      <c r="C63" s="10">
        <v>0.6</v>
      </c>
      <c r="D63">
        <v>507</v>
      </c>
      <c r="E63" s="10">
        <v>0.31</v>
      </c>
      <c r="F63">
        <v>1</v>
      </c>
      <c r="G63" s="10">
        <v>0</v>
      </c>
      <c r="H63">
        <v>86</v>
      </c>
      <c r="I63" s="10">
        <v>0.05</v>
      </c>
      <c r="J63" s="10"/>
      <c r="K63">
        <v>0</v>
      </c>
      <c r="L63">
        <v>0</v>
      </c>
      <c r="M63">
        <v>0</v>
      </c>
      <c r="N63">
        <v>0</v>
      </c>
      <c r="O63">
        <v>1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ht="12.75">
      <c r="A64" t="s">
        <v>107</v>
      </c>
      <c r="B64" t="s">
        <v>45</v>
      </c>
      <c r="C64" s="10" t="e">
        <v>#VALUE!</v>
      </c>
      <c r="D64" t="s">
        <v>45</v>
      </c>
      <c r="E64" s="10" t="e">
        <v>#VALUE!</v>
      </c>
      <c r="F64" t="s">
        <v>45</v>
      </c>
      <c r="G64" s="10" t="e">
        <v>#VALUE!</v>
      </c>
      <c r="H64" t="s">
        <v>45</v>
      </c>
      <c r="I64" s="10" t="e">
        <v>#VALUE!</v>
      </c>
      <c r="J64" s="10"/>
      <c r="K64">
        <v>31</v>
      </c>
      <c r="L64">
        <v>0.19</v>
      </c>
      <c r="M64">
        <v>45</v>
      </c>
      <c r="N64">
        <v>0.28</v>
      </c>
      <c r="O64">
        <v>2</v>
      </c>
      <c r="P64">
        <v>0.01</v>
      </c>
      <c r="Q64">
        <v>83</v>
      </c>
      <c r="R64">
        <v>0.52</v>
      </c>
      <c r="S64">
        <v>1</v>
      </c>
      <c r="T64">
        <v>0.01</v>
      </c>
      <c r="U64">
        <v>0</v>
      </c>
      <c r="V64">
        <v>0</v>
      </c>
      <c r="W64">
        <v>0</v>
      </c>
      <c r="X64">
        <v>0</v>
      </c>
    </row>
    <row r="65" spans="1:24" ht="12.75">
      <c r="A65" t="s">
        <v>108</v>
      </c>
      <c r="B65">
        <v>59</v>
      </c>
      <c r="C65" s="10">
        <v>0.32</v>
      </c>
      <c r="D65">
        <v>43</v>
      </c>
      <c r="E65" s="10">
        <v>0.23</v>
      </c>
      <c r="F65">
        <v>79</v>
      </c>
      <c r="G65" s="10">
        <v>0.42</v>
      </c>
      <c r="H65">
        <v>0</v>
      </c>
      <c r="I65" s="10">
        <v>0</v>
      </c>
      <c r="J65" s="10"/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 ht="12.75">
      <c r="A66" t="s">
        <v>109</v>
      </c>
      <c r="B66">
        <v>0</v>
      </c>
      <c r="C66" s="10">
        <v>0</v>
      </c>
      <c r="D66">
        <v>0</v>
      </c>
      <c r="E66" s="10">
        <v>0</v>
      </c>
      <c r="F66">
        <v>0</v>
      </c>
      <c r="G66" s="10">
        <v>0</v>
      </c>
      <c r="H66">
        <v>0</v>
      </c>
      <c r="I66" s="10">
        <v>0</v>
      </c>
      <c r="J66" s="10"/>
      <c r="L66">
        <v>0</v>
      </c>
      <c r="N66">
        <v>0</v>
      </c>
      <c r="P66">
        <v>0</v>
      </c>
      <c r="R66">
        <v>0</v>
      </c>
      <c r="T66">
        <v>0</v>
      </c>
      <c r="V66">
        <v>0</v>
      </c>
      <c r="X66">
        <v>0</v>
      </c>
    </row>
    <row r="67" spans="1:24" ht="12.75">
      <c r="A67" t="s">
        <v>110</v>
      </c>
      <c r="B67">
        <v>467</v>
      </c>
      <c r="C67" s="10">
        <v>0.63</v>
      </c>
      <c r="D67">
        <v>314</v>
      </c>
      <c r="E67" s="10">
        <v>0.42</v>
      </c>
      <c r="F67">
        <v>7</v>
      </c>
      <c r="G67" s="10">
        <v>0.01</v>
      </c>
      <c r="H67">
        <v>0</v>
      </c>
      <c r="I67" s="10">
        <v>0</v>
      </c>
      <c r="J67" s="10"/>
      <c r="L67">
        <v>0</v>
      </c>
      <c r="N67">
        <v>0</v>
      </c>
      <c r="P67">
        <v>0</v>
      </c>
      <c r="R67">
        <v>0</v>
      </c>
      <c r="T67">
        <v>0</v>
      </c>
      <c r="V67">
        <v>0</v>
      </c>
      <c r="X67">
        <v>0</v>
      </c>
    </row>
    <row r="68" spans="1:24" ht="12.75">
      <c r="A68" t="s">
        <v>111</v>
      </c>
      <c r="B68">
        <v>114</v>
      </c>
      <c r="C68" s="10">
        <v>0.5700000000000001</v>
      </c>
      <c r="D68">
        <v>65</v>
      </c>
      <c r="E68" s="10">
        <v>0.33</v>
      </c>
      <c r="F68">
        <v>3</v>
      </c>
      <c r="G68" s="10">
        <v>0.02</v>
      </c>
      <c r="H68">
        <v>16</v>
      </c>
      <c r="I68" s="10">
        <v>0.08</v>
      </c>
      <c r="J68" s="10"/>
      <c r="K68">
        <v>33</v>
      </c>
      <c r="L68">
        <v>0.34</v>
      </c>
      <c r="M68">
        <v>9</v>
      </c>
      <c r="N68">
        <v>0.09</v>
      </c>
      <c r="O68">
        <v>4</v>
      </c>
      <c r="P68">
        <v>0.04</v>
      </c>
      <c r="Q68">
        <v>51</v>
      </c>
      <c r="R68">
        <v>0.53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 ht="12.75">
      <c r="A69" t="s">
        <v>112</v>
      </c>
      <c r="B69">
        <v>608</v>
      </c>
      <c r="C69" s="10">
        <v>0.63</v>
      </c>
      <c r="D69">
        <v>737</v>
      </c>
      <c r="E69" s="10">
        <v>0.76</v>
      </c>
      <c r="F69">
        <v>0</v>
      </c>
      <c r="G69" s="10">
        <v>0</v>
      </c>
      <c r="H69">
        <v>0</v>
      </c>
      <c r="I69" s="10">
        <v>0</v>
      </c>
      <c r="J69" s="10"/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>
      <c r="A70" t="s">
        <v>113</v>
      </c>
      <c r="B70">
        <v>276</v>
      </c>
      <c r="C70" s="10">
        <v>0.55</v>
      </c>
      <c r="D70">
        <v>192</v>
      </c>
      <c r="E70" s="10">
        <v>0.38</v>
      </c>
      <c r="F70">
        <v>32</v>
      </c>
      <c r="G70" s="10">
        <v>0.06</v>
      </c>
      <c r="H70">
        <v>0</v>
      </c>
      <c r="I70" s="10">
        <v>0</v>
      </c>
      <c r="J70" s="10"/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</row>
    <row r="71" spans="1:24" ht="12.75">
      <c r="A71" t="s">
        <v>114</v>
      </c>
      <c r="B71">
        <v>1456</v>
      </c>
      <c r="C71" s="10">
        <v>0.79</v>
      </c>
      <c r="D71">
        <v>190</v>
      </c>
      <c r="E71" s="10">
        <v>0.1</v>
      </c>
      <c r="F71">
        <v>39</v>
      </c>
      <c r="G71" s="10">
        <v>0.02</v>
      </c>
      <c r="H71">
        <v>3</v>
      </c>
      <c r="I71" s="10">
        <v>0</v>
      </c>
      <c r="J71" s="10"/>
      <c r="L71">
        <v>0</v>
      </c>
      <c r="N71">
        <v>0</v>
      </c>
      <c r="P71">
        <v>0</v>
      </c>
      <c r="R71">
        <v>0</v>
      </c>
      <c r="T71">
        <v>0</v>
      </c>
      <c r="V71">
        <v>0</v>
      </c>
      <c r="X71">
        <v>0</v>
      </c>
    </row>
    <row r="72" spans="1:24" ht="12.75">
      <c r="A72" t="s">
        <v>115</v>
      </c>
      <c r="B72">
        <v>598</v>
      </c>
      <c r="C72" s="10">
        <v>0.78</v>
      </c>
      <c r="D72">
        <v>54</v>
      </c>
      <c r="E72" s="10">
        <v>0.07</v>
      </c>
      <c r="F72">
        <v>108</v>
      </c>
      <c r="G72" s="10">
        <v>0.14</v>
      </c>
      <c r="H72">
        <v>0</v>
      </c>
      <c r="I72" s="10">
        <v>0</v>
      </c>
      <c r="J72" s="10"/>
      <c r="L72">
        <v>0</v>
      </c>
      <c r="N72">
        <v>0</v>
      </c>
      <c r="P72">
        <v>0</v>
      </c>
      <c r="R72">
        <v>0</v>
      </c>
      <c r="T72">
        <v>0</v>
      </c>
      <c r="V72">
        <v>0</v>
      </c>
      <c r="X72">
        <v>0</v>
      </c>
    </row>
    <row r="73" spans="1:24" ht="12.75">
      <c r="A73" t="s">
        <v>116</v>
      </c>
      <c r="B73">
        <v>0</v>
      </c>
      <c r="C73" s="10">
        <v>0</v>
      </c>
      <c r="D73">
        <v>0</v>
      </c>
      <c r="E73" s="10">
        <v>0</v>
      </c>
      <c r="F73">
        <v>0</v>
      </c>
      <c r="G73" s="10">
        <v>0</v>
      </c>
      <c r="H73">
        <v>0</v>
      </c>
      <c r="I73" s="10">
        <v>0</v>
      </c>
      <c r="J73" s="10"/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4" ht="12.75">
      <c r="A74" t="s">
        <v>117</v>
      </c>
      <c r="B74">
        <v>673</v>
      </c>
      <c r="C74" s="10">
        <v>0.84</v>
      </c>
      <c r="D74">
        <v>213</v>
      </c>
      <c r="E74" s="10">
        <v>0.27</v>
      </c>
      <c r="F74">
        <v>7</v>
      </c>
      <c r="G74" s="10">
        <v>0.01</v>
      </c>
      <c r="H74">
        <v>1</v>
      </c>
      <c r="I74" s="10">
        <v>0</v>
      </c>
      <c r="J74" s="10"/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4" ht="12.75">
      <c r="A75" t="s">
        <v>118</v>
      </c>
      <c r="B75">
        <v>24</v>
      </c>
      <c r="C75" s="10">
        <v>0.07</v>
      </c>
      <c r="D75">
        <v>14</v>
      </c>
      <c r="E75" s="10">
        <v>0.04</v>
      </c>
      <c r="F75">
        <v>0</v>
      </c>
      <c r="G75" s="10">
        <v>0</v>
      </c>
      <c r="H75">
        <v>6</v>
      </c>
      <c r="I75" s="10">
        <v>0.02</v>
      </c>
      <c r="J75" s="10"/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>
      <c r="A76" t="s">
        <v>119</v>
      </c>
      <c r="B76">
        <v>330</v>
      </c>
      <c r="C76" s="10">
        <v>0.46</v>
      </c>
      <c r="D76">
        <v>369</v>
      </c>
      <c r="E76" s="10">
        <v>0.52</v>
      </c>
      <c r="F76">
        <v>76</v>
      </c>
      <c r="G76" s="10">
        <v>0.11</v>
      </c>
      <c r="H76">
        <v>2</v>
      </c>
      <c r="I76" s="10">
        <v>0</v>
      </c>
      <c r="J76" s="10"/>
      <c r="L76">
        <v>0</v>
      </c>
      <c r="N76">
        <v>0</v>
      </c>
      <c r="P76">
        <v>0</v>
      </c>
      <c r="R76">
        <v>0</v>
      </c>
      <c r="T76">
        <v>0</v>
      </c>
      <c r="V76">
        <v>0</v>
      </c>
      <c r="X76">
        <v>0</v>
      </c>
    </row>
    <row r="77" spans="1:24" ht="12.75">
      <c r="A77" t="s">
        <v>120</v>
      </c>
      <c r="B77">
        <v>1759</v>
      </c>
      <c r="C77" s="10">
        <v>0.98</v>
      </c>
      <c r="D77">
        <v>247</v>
      </c>
      <c r="E77" s="10">
        <v>0.14</v>
      </c>
      <c r="F77">
        <v>0</v>
      </c>
      <c r="G77" s="10">
        <v>0</v>
      </c>
      <c r="H77">
        <v>3</v>
      </c>
      <c r="I77" s="10">
        <v>0</v>
      </c>
      <c r="J77" s="10"/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ht="12.75">
      <c r="A78" t="s">
        <v>121</v>
      </c>
      <c r="B78">
        <v>0</v>
      </c>
      <c r="C78" s="10">
        <v>0</v>
      </c>
      <c r="D78">
        <v>0</v>
      </c>
      <c r="E78" s="10">
        <v>0</v>
      </c>
      <c r="F78">
        <v>0</v>
      </c>
      <c r="G78" s="10">
        <v>0</v>
      </c>
      <c r="H78">
        <v>0</v>
      </c>
      <c r="I78" s="10">
        <v>0</v>
      </c>
      <c r="J78" s="10"/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</row>
    <row r="79" spans="1:24" ht="12.75">
      <c r="A79" t="s">
        <v>122</v>
      </c>
      <c r="B79">
        <v>10490</v>
      </c>
      <c r="C79" s="10">
        <v>0.78</v>
      </c>
      <c r="D79">
        <v>2597</v>
      </c>
      <c r="E79" s="10">
        <v>0.19</v>
      </c>
      <c r="F79">
        <v>247</v>
      </c>
      <c r="G79" s="10">
        <v>0.02</v>
      </c>
      <c r="H79">
        <v>1</v>
      </c>
      <c r="I79" s="10">
        <v>0</v>
      </c>
      <c r="J79" s="10"/>
      <c r="L79">
        <v>0</v>
      </c>
      <c r="N79">
        <v>0</v>
      </c>
      <c r="P79">
        <v>0</v>
      </c>
      <c r="R79">
        <v>0</v>
      </c>
      <c r="T79">
        <v>0</v>
      </c>
      <c r="V79">
        <v>0</v>
      </c>
      <c r="X79">
        <v>0</v>
      </c>
    </row>
    <row r="80" spans="1:24" ht="12.75">
      <c r="A80" t="s">
        <v>123</v>
      </c>
      <c r="B80">
        <v>1285</v>
      </c>
      <c r="C80" s="10">
        <v>0.79</v>
      </c>
      <c r="D80">
        <v>425</v>
      </c>
      <c r="E80" s="10">
        <v>0.26</v>
      </c>
      <c r="F80">
        <v>241</v>
      </c>
      <c r="G80" s="10">
        <v>0.15</v>
      </c>
      <c r="H80">
        <v>0</v>
      </c>
      <c r="I80" s="10">
        <v>0</v>
      </c>
      <c r="J80" s="10"/>
      <c r="L80">
        <v>0</v>
      </c>
      <c r="N80">
        <v>0</v>
      </c>
      <c r="P80">
        <v>0</v>
      </c>
      <c r="R80">
        <v>0</v>
      </c>
      <c r="T80">
        <v>0</v>
      </c>
      <c r="V80">
        <v>0</v>
      </c>
      <c r="X80">
        <v>0</v>
      </c>
    </row>
    <row r="81" spans="1:24" ht="12.75">
      <c r="A81" t="s">
        <v>124</v>
      </c>
      <c r="B81">
        <v>666</v>
      </c>
      <c r="C81" s="10">
        <v>0.68</v>
      </c>
      <c r="D81">
        <v>298</v>
      </c>
      <c r="E81" s="10">
        <v>0.31</v>
      </c>
      <c r="F81">
        <v>13</v>
      </c>
      <c r="G81" s="10">
        <v>0.01</v>
      </c>
      <c r="H81">
        <v>1</v>
      </c>
      <c r="I81" s="10">
        <v>0</v>
      </c>
      <c r="J81" s="10"/>
      <c r="L81">
        <v>0</v>
      </c>
      <c r="N81">
        <v>0</v>
      </c>
      <c r="P81">
        <v>0</v>
      </c>
      <c r="R81">
        <v>0</v>
      </c>
      <c r="T81">
        <v>0</v>
      </c>
      <c r="V81">
        <v>0</v>
      </c>
      <c r="X81">
        <v>0</v>
      </c>
    </row>
    <row r="82" spans="1:24" ht="12.75">
      <c r="A82" t="s">
        <v>125</v>
      </c>
      <c r="B82">
        <v>10528</v>
      </c>
      <c r="C82" s="10">
        <v>0.8200000000000001</v>
      </c>
      <c r="D82">
        <v>2310</v>
      </c>
      <c r="E82" s="10">
        <v>0.18</v>
      </c>
      <c r="F82">
        <v>46</v>
      </c>
      <c r="G82" s="10">
        <v>0</v>
      </c>
      <c r="H82">
        <v>0</v>
      </c>
      <c r="I82" s="10">
        <v>0</v>
      </c>
      <c r="J82" s="10"/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ht="12.75">
      <c r="A83" t="s">
        <v>126</v>
      </c>
      <c r="B83">
        <v>96</v>
      </c>
      <c r="C83" s="10">
        <v>0.32</v>
      </c>
      <c r="D83">
        <v>117</v>
      </c>
      <c r="E83" s="10">
        <v>0.38</v>
      </c>
      <c r="F83">
        <v>25</v>
      </c>
      <c r="G83" s="10">
        <v>0.08</v>
      </c>
      <c r="H83">
        <v>4</v>
      </c>
      <c r="I83" s="10">
        <v>0.01</v>
      </c>
      <c r="J83" s="10"/>
      <c r="L83">
        <v>0</v>
      </c>
      <c r="N83">
        <v>0</v>
      </c>
      <c r="P83">
        <v>0</v>
      </c>
      <c r="R83">
        <v>0</v>
      </c>
      <c r="T83">
        <v>0</v>
      </c>
      <c r="V83">
        <v>0</v>
      </c>
      <c r="X83">
        <v>0</v>
      </c>
    </row>
    <row r="84" spans="1:24" ht="12.75">
      <c r="A84" t="s">
        <v>127</v>
      </c>
      <c r="B84">
        <v>179</v>
      </c>
      <c r="C84" s="10">
        <v>0.49</v>
      </c>
      <c r="D84">
        <v>146</v>
      </c>
      <c r="E84" s="10">
        <v>0.4</v>
      </c>
      <c r="F84">
        <v>36</v>
      </c>
      <c r="G84" s="10">
        <v>0.1</v>
      </c>
      <c r="H84">
        <v>0</v>
      </c>
      <c r="I84" s="10">
        <v>0</v>
      </c>
      <c r="J84" s="10"/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1:24" ht="12.75">
      <c r="A85" t="s">
        <v>128</v>
      </c>
      <c r="B85">
        <v>353</v>
      </c>
      <c r="C85" s="10">
        <v>0.45</v>
      </c>
      <c r="D85">
        <v>328</v>
      </c>
      <c r="E85" s="10">
        <v>0.41000000000000003</v>
      </c>
      <c r="F85">
        <v>114</v>
      </c>
      <c r="G85" s="10">
        <v>0.14</v>
      </c>
      <c r="H85">
        <v>0</v>
      </c>
      <c r="I85" s="10">
        <v>0</v>
      </c>
      <c r="J85" s="10"/>
      <c r="L85">
        <v>0</v>
      </c>
      <c r="N85">
        <v>0</v>
      </c>
      <c r="P85">
        <v>0</v>
      </c>
      <c r="R85">
        <v>0</v>
      </c>
      <c r="T85">
        <v>0</v>
      </c>
      <c r="V85">
        <v>0</v>
      </c>
      <c r="X85">
        <v>0</v>
      </c>
    </row>
    <row r="86" spans="1:24" ht="12.75">
      <c r="A86" t="s">
        <v>129</v>
      </c>
      <c r="B86">
        <v>3</v>
      </c>
      <c r="C86" s="10">
        <v>0.01</v>
      </c>
      <c r="D86">
        <v>99</v>
      </c>
      <c r="E86" s="10">
        <v>0.21</v>
      </c>
      <c r="F86">
        <v>168</v>
      </c>
      <c r="G86" s="10">
        <v>0.35000000000000003</v>
      </c>
      <c r="H86">
        <v>176</v>
      </c>
      <c r="I86" s="10">
        <v>0.37</v>
      </c>
      <c r="J86" s="10"/>
      <c r="L86">
        <v>0</v>
      </c>
      <c r="N86">
        <v>0</v>
      </c>
      <c r="P86">
        <v>0</v>
      </c>
      <c r="R86">
        <v>0</v>
      </c>
      <c r="T86">
        <v>0</v>
      </c>
      <c r="V86">
        <v>0</v>
      </c>
      <c r="X86">
        <v>0</v>
      </c>
    </row>
    <row r="87" spans="1:24" ht="12.75">
      <c r="A87" t="s">
        <v>130</v>
      </c>
      <c r="B87">
        <v>157</v>
      </c>
      <c r="C87" s="10">
        <v>1.76</v>
      </c>
      <c r="D87">
        <v>67</v>
      </c>
      <c r="E87" s="10">
        <v>0.75</v>
      </c>
      <c r="F87">
        <v>35</v>
      </c>
      <c r="G87" s="10">
        <v>0.39</v>
      </c>
      <c r="H87">
        <v>77</v>
      </c>
      <c r="I87" s="10">
        <v>0.87</v>
      </c>
      <c r="J87" s="10"/>
      <c r="L87">
        <v>0</v>
      </c>
      <c r="N87">
        <v>0</v>
      </c>
      <c r="P87">
        <v>0</v>
      </c>
      <c r="R87">
        <v>0</v>
      </c>
      <c r="T87">
        <v>0</v>
      </c>
      <c r="V87">
        <v>0</v>
      </c>
      <c r="X87">
        <v>0</v>
      </c>
    </row>
    <row r="88" spans="1:24" ht="12.75">
      <c r="A88" t="s">
        <v>131</v>
      </c>
      <c r="B88">
        <v>258</v>
      </c>
      <c r="C88" s="10">
        <v>0.67</v>
      </c>
      <c r="D88">
        <v>270</v>
      </c>
      <c r="E88" s="10">
        <v>0.7000000000000001</v>
      </c>
      <c r="F88">
        <v>84</v>
      </c>
      <c r="G88" s="10">
        <v>0.22</v>
      </c>
      <c r="H88">
        <v>95</v>
      </c>
      <c r="I88" s="10">
        <v>0.25</v>
      </c>
      <c r="J88" s="10"/>
      <c r="L88">
        <v>0</v>
      </c>
      <c r="N88">
        <v>0</v>
      </c>
      <c r="P88">
        <v>0</v>
      </c>
      <c r="R88">
        <v>0</v>
      </c>
      <c r="T88">
        <v>0</v>
      </c>
      <c r="V88">
        <v>0</v>
      </c>
      <c r="X88">
        <v>0</v>
      </c>
    </row>
    <row r="89" spans="1:24" ht="12.75">
      <c r="A89" t="s">
        <v>132</v>
      </c>
      <c r="B89">
        <v>1095</v>
      </c>
      <c r="C89" s="10">
        <v>0.6900000000000001</v>
      </c>
      <c r="D89">
        <v>549</v>
      </c>
      <c r="E89" s="10">
        <v>0.35000000000000003</v>
      </c>
      <c r="F89">
        <v>38</v>
      </c>
      <c r="G89" s="10">
        <v>0.02</v>
      </c>
      <c r="H89">
        <v>1</v>
      </c>
      <c r="I89" s="10">
        <v>0</v>
      </c>
      <c r="J89" s="10"/>
      <c r="L89">
        <v>0</v>
      </c>
      <c r="N89">
        <v>0</v>
      </c>
      <c r="P89">
        <v>0</v>
      </c>
      <c r="R89">
        <v>0</v>
      </c>
      <c r="T89">
        <v>0</v>
      </c>
      <c r="V89">
        <v>0</v>
      </c>
      <c r="X89">
        <v>0</v>
      </c>
    </row>
    <row r="90" spans="1:24" ht="12.75">
      <c r="A90" t="s">
        <v>133</v>
      </c>
      <c r="B90">
        <v>3</v>
      </c>
      <c r="C90" s="10">
        <v>0</v>
      </c>
      <c r="D90">
        <v>1</v>
      </c>
      <c r="E90" s="10">
        <v>0</v>
      </c>
      <c r="F90">
        <v>3</v>
      </c>
      <c r="G90" s="10">
        <v>0</v>
      </c>
      <c r="H90">
        <v>2</v>
      </c>
      <c r="I90" s="10">
        <v>0</v>
      </c>
      <c r="J90" s="10"/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ht="12.75">
      <c r="A91" t="s">
        <v>134</v>
      </c>
      <c r="B91">
        <v>2117</v>
      </c>
      <c r="C91" s="10">
        <v>0.73</v>
      </c>
      <c r="D91">
        <v>544</v>
      </c>
      <c r="E91" s="10">
        <v>0.19</v>
      </c>
      <c r="F91">
        <v>274</v>
      </c>
      <c r="G91" s="10">
        <v>0.09</v>
      </c>
      <c r="H91">
        <v>1</v>
      </c>
      <c r="I91" s="10">
        <v>0</v>
      </c>
      <c r="J91" s="10"/>
      <c r="L91">
        <v>0</v>
      </c>
      <c r="N91">
        <v>0</v>
      </c>
      <c r="P91">
        <v>0</v>
      </c>
      <c r="R91">
        <v>0</v>
      </c>
      <c r="T91">
        <v>0</v>
      </c>
      <c r="V91">
        <v>0</v>
      </c>
      <c r="X91">
        <v>0</v>
      </c>
    </row>
    <row r="92" spans="1:24" ht="12.75">
      <c r="A92" t="s">
        <v>135</v>
      </c>
      <c r="B92">
        <v>357</v>
      </c>
      <c r="C92" s="10">
        <v>0.44</v>
      </c>
      <c r="D92">
        <v>291</v>
      </c>
      <c r="E92" s="10">
        <v>0.36</v>
      </c>
      <c r="F92">
        <v>157</v>
      </c>
      <c r="G92" s="10">
        <v>0.19</v>
      </c>
      <c r="H92">
        <v>0</v>
      </c>
      <c r="I92" s="10">
        <v>0</v>
      </c>
      <c r="J92" s="10"/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2:24" ht="12.75">
      <c r="B93">
        <f>SUM(B2:B92)</f>
        <v>138270</v>
      </c>
      <c r="C93" s="10">
        <v>0.67</v>
      </c>
      <c r="D93">
        <f>SUM(D2:D92)</f>
        <v>52824</v>
      </c>
      <c r="E93" s="10">
        <v>0.26</v>
      </c>
      <c r="F93">
        <f>SUM(F2:F92)</f>
        <v>11858</v>
      </c>
      <c r="G93" s="10">
        <v>0.02</v>
      </c>
      <c r="H93">
        <f>SUM(H2:H92)</f>
        <v>3985</v>
      </c>
      <c r="I93" s="10">
        <v>0.02</v>
      </c>
      <c r="K93">
        <v>130</v>
      </c>
      <c r="L93">
        <v>0.3</v>
      </c>
      <c r="M93">
        <v>65</v>
      </c>
      <c r="N93">
        <v>0.15</v>
      </c>
      <c r="O93">
        <v>15</v>
      </c>
      <c r="P93">
        <v>0.03</v>
      </c>
      <c r="Q93">
        <v>226</v>
      </c>
      <c r="R93">
        <v>0.52</v>
      </c>
      <c r="S93">
        <v>1</v>
      </c>
      <c r="T93">
        <v>0</v>
      </c>
      <c r="U93">
        <v>0</v>
      </c>
      <c r="V93">
        <v>0</v>
      </c>
      <c r="W93">
        <v>1</v>
      </c>
      <c r="X9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2016-11-30T16:09:35Z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016B9E1421FC6E368B2C2DA50FE47B9139C9042425C1B96EA384C31160C91324BBC75BD1CEA47990CF4F91D8EBD90B795AFDDA1C8A0109D026FA5F7A8DB268123BC94E6A2AD7E5C92FDF35DC921A6828F0C51F80891D0E947F4652E31AA118F0FA9D358122409A539E42F87B0F65785E1756053326E0775961CF3DF6AA61068</vt:lpwstr>
  </property>
  <property fmtid="{D5CDD505-2E9C-101B-9397-08002B2CF9AE}" pid="3" name="Business Objects Context Information1">
    <vt:lpwstr>14766B7D95BFF47B07AF7343C5A0483B1912100D6D333F8B9FB4F3190037E408ED8FCA88F80746177F024B8F6A5393C8336D37BF9CEFDA8D77B09683D61A084E3453047C2BD96A61BDFAD73436ACE66A11ED2E6665D62289287FA7A5B45821792B21686D18C95E6B026E07A8AC244B0D6E81129690313C46EF8BCC246173558</vt:lpwstr>
  </property>
  <property fmtid="{D5CDD505-2E9C-101B-9397-08002B2CF9AE}" pid="4" name="Business Objects Context Information2">
    <vt:lpwstr>0A3BB01776A1CAB87958161773E3A463FAC5EE086B2778F5C67ADA7979DE0AB40BE88C3C1B768D98B8CDF13A3CD7AC76CCF25E4A8F3F11DCEDF53DC54531CE06E1C84A0F2BDDF960FC6D5A8F7144CFAF8456947C00A2B51A145CAC6C4A8D75939AF2E4D875E9AA02B25FC27775BF4440FCA0BDA05F2680FA1B1B067DAC27A14</vt:lpwstr>
  </property>
  <property fmtid="{D5CDD505-2E9C-101B-9397-08002B2CF9AE}" pid="5" name="Business Objects Context Information3">
    <vt:lpwstr>7E9BBCFE667992B7F7699123F466571C655F6EAD27E61B4F4A725D47527F888C40122AAD29021C62F8255F14E8EC3CB2CD4128FBE1A8E12C6A8A798169F969E7341F07C92357E28AECF65290A4F66E1B9E5D6037347F2EC4EABE5D63FC683BD382569C06B6B919E156809B7268560EEB7183544C1A0C73EA8901916FA25781B</vt:lpwstr>
  </property>
  <property fmtid="{D5CDD505-2E9C-101B-9397-08002B2CF9AE}" pid="6" name="Business Objects Context Information4">
    <vt:lpwstr>EE770368D761ECCDDFE8663A3A447D8E5D2C958DFBE0EE5415238E05128BEC9A485EEABF2C7F489BF031BF2AA2AB9145740FB8CD669174A488E5D13A955F27CFFC18BCBA11119E7C675BFCE849E43B23D0284998CE980C0A9F8D66D3B0FD51DFA4A182AB353EFF3C30DE63189DA071B6D9C7C99AF4F3CCE54D28BDD069776B5</vt:lpwstr>
  </property>
  <property fmtid="{D5CDD505-2E9C-101B-9397-08002B2CF9AE}" pid="7" name="Business Objects Context Information5">
    <vt:lpwstr>C62592409F1965F8EF08E4E66530C1E2E42E78C1F661E055D1659413B0418A06B6B8373C50161C64B5A0FC654AE8829962C01632456E2C4FAEBC891252B2DE2AABACFD9E53F088CF896D37EB135215D11E780BBF1E7664F4103F65AC035F831991B2A9A8C0383C448A78D4B7350F2ACA2D02801720F0465E4001C031724EAD8</vt:lpwstr>
  </property>
  <property fmtid="{D5CDD505-2E9C-101B-9397-08002B2CF9AE}" pid="8" name="Business Objects Context Information6">
    <vt:lpwstr>E8452CDC98DD224118B78A226F7983E77396D2F68CA29A2C0F9BAE29DE0D6BB274CE99769621460894D44432D17E080EF57DD41DB032E8DF9DA02794A7E99660FEC49F6C86CB659FD67DABF13EA830320A3DD5296BE22F50745ED965926CFAA9FFA1AE29E5F9D14FFB52009DE790183FB88B332C</vt:lpwstr>
  </property>
</Properties>
</file>