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6\D. 14 Courts of Appeals\"/>
    </mc:Choice>
  </mc:AlternateContent>
  <bookViews>
    <workbookView xWindow="0" yWindow="0" windowWidth="25200" windowHeight="11985"/>
  </bookViews>
  <sheets>
    <sheet name="A" sheetId="1" r:id="rId1"/>
  </sheets>
  <definedNames>
    <definedName name="\A">A!#REF!</definedName>
    <definedName name="_xlnm.Print_Area" localSheetId="0">A!$A$1:$W$201</definedName>
    <definedName name="_xlnm.Print_Titles" localSheetId="0">A!$1:$6</definedName>
  </definedNames>
  <calcPr calcId="152511"/>
</workbook>
</file>

<file path=xl/calcChain.xml><?xml version="1.0" encoding="utf-8"?>
<calcChain xmlns="http://schemas.openxmlformats.org/spreadsheetml/2006/main">
  <c r="V138" i="1" l="1"/>
  <c r="V33" i="1"/>
  <c r="D192" i="1" l="1"/>
  <c r="D177" i="1"/>
  <c r="D163" i="1"/>
  <c r="D150" i="1"/>
  <c r="D141" i="1"/>
  <c r="D130" i="1"/>
  <c r="D120" i="1"/>
  <c r="D109" i="1"/>
  <c r="T97" i="1"/>
  <c r="R97" i="1"/>
  <c r="P97" i="1"/>
  <c r="N97" i="1"/>
  <c r="L97" i="1"/>
  <c r="J97" i="1"/>
  <c r="H97" i="1"/>
  <c r="F97" i="1"/>
  <c r="D97" i="1"/>
  <c r="D86" i="1"/>
  <c r="D65" i="1"/>
  <c r="D50" i="1"/>
  <c r="D35" i="1"/>
  <c r="T65" i="1"/>
  <c r="R65" i="1"/>
  <c r="P65" i="1"/>
  <c r="N65" i="1"/>
  <c r="L65" i="1"/>
  <c r="J65" i="1"/>
  <c r="H65" i="1"/>
  <c r="F65" i="1"/>
  <c r="D18" i="1"/>
  <c r="V82" i="1" l="1"/>
  <c r="V81" i="1"/>
  <c r="V80" i="1"/>
  <c r="V159" i="1" l="1"/>
  <c r="V94" i="1" l="1"/>
  <c r="T50" i="1" l="1"/>
  <c r="R50" i="1"/>
  <c r="P50" i="1"/>
  <c r="N50" i="1"/>
  <c r="L50" i="1"/>
  <c r="J50" i="1"/>
  <c r="H50" i="1"/>
  <c r="F50" i="1"/>
  <c r="V48" i="1"/>
  <c r="V62" i="1"/>
  <c r="V13" i="1"/>
  <c r="V84" i="1" l="1"/>
  <c r="V191" i="1"/>
  <c r="V190" i="1"/>
  <c r="V127" i="1"/>
  <c r="V128" i="1"/>
  <c r="V129" i="1"/>
  <c r="P130" i="1"/>
  <c r="V116" i="1"/>
  <c r="V117" i="1"/>
  <c r="V42" i="1"/>
  <c r="V43" i="1"/>
  <c r="V44" i="1"/>
  <c r="V45" i="1"/>
  <c r="V46" i="1"/>
  <c r="V41" i="1"/>
  <c r="V32" i="1"/>
  <c r="J192" i="1"/>
  <c r="J177" i="1"/>
  <c r="J163" i="1"/>
  <c r="J150" i="1"/>
  <c r="J141" i="1"/>
  <c r="J130" i="1"/>
  <c r="J120" i="1"/>
  <c r="J109" i="1"/>
  <c r="J86" i="1"/>
  <c r="J35" i="1"/>
  <c r="J18" i="1"/>
  <c r="T86" i="1"/>
  <c r="V85" i="1"/>
  <c r="R86" i="1"/>
  <c r="P86" i="1"/>
  <c r="N86" i="1"/>
  <c r="L86" i="1"/>
  <c r="H86" i="1"/>
  <c r="F86" i="1"/>
  <c r="V79" i="1"/>
  <c r="V189" i="1"/>
  <c r="V174" i="1"/>
  <c r="V162" i="1"/>
  <c r="V64" i="1"/>
  <c r="V63" i="1"/>
  <c r="V61" i="1"/>
  <c r="V158" i="1"/>
  <c r="V160" i="1"/>
  <c r="V24" i="1"/>
  <c r="V25" i="1"/>
  <c r="V26" i="1"/>
  <c r="V27" i="1"/>
  <c r="V28" i="1"/>
  <c r="V29" i="1"/>
  <c r="V30" i="1"/>
  <c r="V34" i="1"/>
  <c r="V49" i="1"/>
  <c r="V73" i="1"/>
  <c r="V74" i="1"/>
  <c r="V75" i="1"/>
  <c r="V76" i="1"/>
  <c r="V77" i="1"/>
  <c r="V72" i="1"/>
  <c r="V78" i="1"/>
  <c r="V71" i="1"/>
  <c r="V106" i="1"/>
  <c r="V107" i="1"/>
  <c r="V108" i="1"/>
  <c r="V105" i="1"/>
  <c r="V188" i="1"/>
  <c r="V183" i="1"/>
  <c r="V184" i="1"/>
  <c r="V185" i="1"/>
  <c r="V186" i="1"/>
  <c r="V187" i="1"/>
  <c r="V10" i="1"/>
  <c r="V11" i="1"/>
  <c r="V12" i="1"/>
  <c r="V14" i="1"/>
  <c r="V15" i="1"/>
  <c r="V16" i="1"/>
  <c r="V17" i="1"/>
  <c r="V9" i="1"/>
  <c r="V119" i="1"/>
  <c r="V115" i="1"/>
  <c r="V148" i="1"/>
  <c r="V149" i="1"/>
  <c r="V147" i="1"/>
  <c r="V137" i="1"/>
  <c r="V140" i="1"/>
  <c r="V136" i="1"/>
  <c r="V93" i="1"/>
  <c r="V96" i="1"/>
  <c r="V92" i="1"/>
  <c r="V59" i="1"/>
  <c r="V60" i="1"/>
  <c r="V58" i="1"/>
  <c r="V170" i="1"/>
  <c r="V171" i="1"/>
  <c r="V172" i="1"/>
  <c r="V173" i="1"/>
  <c r="V176" i="1"/>
  <c r="V169" i="1"/>
  <c r="V126" i="1"/>
  <c r="N130" i="1"/>
  <c r="H18" i="1"/>
  <c r="F18" i="1"/>
  <c r="T18" i="1"/>
  <c r="R18" i="1"/>
  <c r="P18" i="1"/>
  <c r="N18" i="1"/>
  <c r="L18" i="1"/>
  <c r="F120" i="1"/>
  <c r="T120" i="1"/>
  <c r="R120" i="1"/>
  <c r="P120" i="1"/>
  <c r="N120" i="1"/>
  <c r="L120" i="1"/>
  <c r="H120" i="1"/>
  <c r="T192" i="1"/>
  <c r="R192" i="1"/>
  <c r="P192" i="1"/>
  <c r="N192" i="1"/>
  <c r="L192" i="1"/>
  <c r="H192" i="1"/>
  <c r="F192" i="1"/>
  <c r="T35" i="1"/>
  <c r="R35" i="1"/>
  <c r="P35" i="1"/>
  <c r="N35" i="1"/>
  <c r="L35" i="1"/>
  <c r="H35" i="1"/>
  <c r="F35" i="1"/>
  <c r="T109" i="1"/>
  <c r="F130" i="1"/>
  <c r="H130" i="1"/>
  <c r="L130" i="1"/>
  <c r="R130" i="1"/>
  <c r="T130" i="1"/>
  <c r="V199" i="1"/>
  <c r="T141" i="1"/>
  <c r="R141" i="1"/>
  <c r="P141" i="1"/>
  <c r="N141" i="1"/>
  <c r="L141" i="1"/>
  <c r="H141" i="1"/>
  <c r="F141" i="1"/>
  <c r="T163" i="1"/>
  <c r="F109" i="1"/>
  <c r="H109" i="1"/>
  <c r="L109" i="1"/>
  <c r="N109" i="1"/>
  <c r="P109" i="1"/>
  <c r="R109" i="1"/>
  <c r="F150" i="1"/>
  <c r="H150" i="1"/>
  <c r="L150" i="1"/>
  <c r="N150" i="1"/>
  <c r="P150" i="1"/>
  <c r="R150" i="1"/>
  <c r="T150" i="1"/>
  <c r="F163" i="1"/>
  <c r="H163" i="1"/>
  <c r="L163" i="1"/>
  <c r="N163" i="1"/>
  <c r="P163" i="1"/>
  <c r="R163" i="1"/>
  <c r="F177" i="1"/>
  <c r="H177" i="1"/>
  <c r="L177" i="1"/>
  <c r="N177" i="1"/>
  <c r="P177" i="1"/>
  <c r="R177" i="1"/>
  <c r="T177" i="1"/>
  <c r="V97" i="1" l="1"/>
  <c r="V98" i="1" s="1"/>
  <c r="D197" i="1"/>
  <c r="V65" i="1"/>
  <c r="V66" i="1" s="1"/>
  <c r="V141" i="1"/>
  <c r="V142" i="1" s="1"/>
  <c r="V50" i="1"/>
  <c r="V51" i="1" s="1"/>
  <c r="V192" i="1"/>
  <c r="V177" i="1"/>
  <c r="V178" i="1" s="1"/>
  <c r="V163" i="1"/>
  <c r="V164" i="1" s="1"/>
  <c r="V150" i="1"/>
  <c r="V151" i="1" s="1"/>
  <c r="R197" i="1"/>
  <c r="F197" i="1"/>
  <c r="V130" i="1"/>
  <c r="V131" i="1" s="1"/>
  <c r="P197" i="1"/>
  <c r="V120" i="1"/>
  <c r="V121" i="1" s="1"/>
  <c r="V109" i="1"/>
  <c r="V110" i="1" s="1"/>
  <c r="J197" i="1"/>
  <c r="N197" i="1"/>
  <c r="V86" i="1"/>
  <c r="V87" i="1" s="1"/>
  <c r="H197" i="1"/>
  <c r="T197" i="1"/>
  <c r="L197" i="1"/>
  <c r="V35" i="1"/>
  <c r="V36" i="1" s="1"/>
  <c r="V18" i="1"/>
  <c r="V19" i="1" l="1"/>
  <c r="V197" i="1"/>
  <c r="V198" i="1" s="1"/>
  <c r="V193" i="1"/>
</calcChain>
</file>

<file path=xl/sharedStrings.xml><?xml version="1.0" encoding="utf-8"?>
<sst xmlns="http://schemas.openxmlformats.org/spreadsheetml/2006/main" count="186" uniqueCount="123">
  <si>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</si>
  <si>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</si>
  <si>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</si>
  <si>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</si>
  <si>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</si>
  <si>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</si>
  <si>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</si>
  <si>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</si>
  <si>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</si>
  <si>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</si>
  <si>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</si>
  <si>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</si>
  <si>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</si>
  <si>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</si>
  <si>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</si>
  <si>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</si>
  <si>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</si>
  <si>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</si>
  <si>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</si>
  <si>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</si>
  <si>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</si>
  <si>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</si>
  <si>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</si>
  <si>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</si>
  <si>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</si>
  <si>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</si>
  <si>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</si>
  <si>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</si>
  <si>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</si>
  <si>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Terry Jennings </t>
  </si>
  <si>
    <t xml:space="preserve">Justice Anne Gardner </t>
  </si>
  <si>
    <t xml:space="preserve">Justice Sue Walker </t>
  </si>
  <si>
    <t xml:space="preserve">Justice Karen Angelini </t>
  </si>
  <si>
    <t>OVERALL TOTALS</t>
  </si>
  <si>
    <t xml:space="preserve">Chief Justice Sherry Radack </t>
  </si>
  <si>
    <t>Justice Molly Francis</t>
  </si>
  <si>
    <t xml:space="preserve">Justice Don Wittig </t>
  </si>
  <si>
    <t xml:space="preserve">Chief Justice Rogelio Valdez </t>
  </si>
  <si>
    <t xml:space="preserve">Justice Nelda V. Rodriguez </t>
  </si>
  <si>
    <t>Twelfth, Tyler</t>
  </si>
  <si>
    <t>Justice Dori Contreras Garza</t>
  </si>
  <si>
    <t>Chief Justice Steve McKeithen</t>
  </si>
  <si>
    <t>Justice Douglas S. Lang</t>
  </si>
  <si>
    <t>Justice Bob Pemberton</t>
  </si>
  <si>
    <t xml:space="preserve">Chief Justice Thomas W. Gray </t>
  </si>
  <si>
    <t>Justice Jane Bland</t>
  </si>
  <si>
    <t>Chief Justice Brian Quinn</t>
  </si>
  <si>
    <t xml:space="preserve">Justice Hollis Horton </t>
  </si>
  <si>
    <t xml:space="preserve">Justice Charles Kreger </t>
  </si>
  <si>
    <t>Justice Brian Hoyle</t>
  </si>
  <si>
    <t>Justice Gina M. Benavides</t>
  </si>
  <si>
    <t>Justice William J. Boyce</t>
  </si>
  <si>
    <t>Justice Marilyn Aboussie</t>
  </si>
  <si>
    <t>Justice Robert Fillmore</t>
  </si>
  <si>
    <t>Justice Elizabeth Lang-Miers</t>
  </si>
  <si>
    <t>Chief Justice Terrie Livingston</t>
  </si>
  <si>
    <t>Chief Justice Carolyn Wright</t>
  </si>
  <si>
    <t>Justice Tracy Christopher</t>
  </si>
  <si>
    <t>Justice Gregory T. Perkes</t>
  </si>
  <si>
    <t>Justice Melissa Goodwin</t>
  </si>
  <si>
    <t>Justice Al Scoggins</t>
  </si>
  <si>
    <t>Justice Michael Massengale</t>
  </si>
  <si>
    <t>Justice Rebeca Huddle</t>
  </si>
  <si>
    <t>Justice Harvey Brown</t>
  </si>
  <si>
    <t>Justice Sharon McCally</t>
  </si>
  <si>
    <t>Justice J. Brett Busby</t>
  </si>
  <si>
    <t xml:space="preserve">Chief Justice James Worthen </t>
  </si>
  <si>
    <t xml:space="preserve">Justice Evelyn Keyes </t>
  </si>
  <si>
    <t>Justice Laura Higley</t>
  </si>
  <si>
    <t xml:space="preserve">Justice Lee Dauphinot </t>
  </si>
  <si>
    <t xml:space="preserve">Justice David Puryear </t>
  </si>
  <si>
    <t>Justice Marialyn Barnard</t>
  </si>
  <si>
    <t>Justice David Bridges</t>
  </si>
  <si>
    <t>Justice Michael O'Neill</t>
  </si>
  <si>
    <t>Justice Lana Myers</t>
  </si>
  <si>
    <t>Justice Bailey Moseley</t>
  </si>
  <si>
    <t xml:space="preserve">Justice James Campbell </t>
  </si>
  <si>
    <t xml:space="preserve">Justice Mackey Hancock </t>
  </si>
  <si>
    <t>Justice Patrick Pirtle</t>
  </si>
  <si>
    <t>Chief Justice Ann McClure</t>
  </si>
  <si>
    <t>Justice Rex Davis</t>
  </si>
  <si>
    <t>Chief Justice Jim Wright</t>
  </si>
  <si>
    <t xml:space="preserve">Justice James Bass </t>
  </si>
  <si>
    <t>Justice Martha Jamison</t>
  </si>
  <si>
    <t xml:space="preserve">Chief Justice Josh Morriss </t>
  </si>
  <si>
    <t>Concurring/Dissenting Opinions</t>
  </si>
  <si>
    <t>Justice Mike Willson</t>
  </si>
  <si>
    <t xml:space="preserve">Chief Justice Kem Thompson Frost </t>
  </si>
  <si>
    <t>Justice David Evans</t>
  </si>
  <si>
    <t>Justice Rebeca C. Martinez</t>
  </si>
  <si>
    <t>Justice Patricia Alvarez</t>
  </si>
  <si>
    <t>Justice Scott Field</t>
  </si>
  <si>
    <t>Justice Yvonne Rodriguez</t>
  </si>
  <si>
    <t>Justice Nora Longoria</t>
  </si>
  <si>
    <t>Justice John Donovan</t>
  </si>
  <si>
    <t xml:space="preserve">Justice Lee Gabriel </t>
  </si>
  <si>
    <t xml:space="preserve">Justice Bill Meier </t>
  </si>
  <si>
    <t xml:space="preserve">Justice Luz Elena Chapa </t>
  </si>
  <si>
    <t>Justice Bob Shannon</t>
  </si>
  <si>
    <t>Justice Leanne Johnson</t>
  </si>
  <si>
    <t>Justice Marc Brown</t>
  </si>
  <si>
    <t>Justice Ken Wise</t>
  </si>
  <si>
    <t>Justice John Bailey</t>
  </si>
  <si>
    <t>Justice Ada Brown</t>
  </si>
  <si>
    <t xml:space="preserve">Justice Craig Stoddart </t>
  </si>
  <si>
    <t>For the Year Ended August 31, 2016</t>
  </si>
  <si>
    <t>Justice Rebecca Simmons</t>
  </si>
  <si>
    <t>Justice Kerry FitzGerald</t>
  </si>
  <si>
    <t>Justice Martin Richter</t>
  </si>
  <si>
    <t>Justice David Chew</t>
  </si>
  <si>
    <t>Justice W. Trotter</t>
  </si>
  <si>
    <t>Justice Greg Neeley</t>
  </si>
  <si>
    <t>Justice Steven Hughes</t>
  </si>
  <si>
    <t>Justice Ralph Burgess</t>
  </si>
  <si>
    <t>Justice David Schenck</t>
  </si>
  <si>
    <t>Justice Bill Whitehill</t>
  </si>
  <si>
    <t>Justice Jason Pulliam</t>
  </si>
  <si>
    <t>Chief Justice Sandee Marion</t>
  </si>
  <si>
    <t>Justice Russell Lloyd</t>
  </si>
  <si>
    <t>Justice Bonnie Sudderth</t>
  </si>
  <si>
    <t>Chief Justice Jeff Rose</t>
  </si>
  <si>
    <t>Justice Cindy Olson Bourland</t>
  </si>
  <si>
    <t>Justice Jack Carter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</si>
</sst>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69">
    <xf numFmtId="3" fontId="8" fillId="0" borderId="0" xfId="0" applyNumberFormat="1" applyFont="1" applyAlignment="1" applyProtection="1">
      <protection locked="0"/>
    </xf>
    <xf numFmtId="3" fontId="6" fillId="0" borderId="0" xfId="0" applyNumberFormat="1" applyFont="1" applyAlignment="1"/>
    <xf numFmtId="3" fontId="3" fillId="0" borderId="0" xfId="0" applyNumberFormat="1" applyFont="1" applyBorder="1" applyAlignment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3" fontId="1" fillId="0" borderId="0" xfId="0" applyNumberFormat="1" applyFont="1" applyAlignment="1" applyProtection="1">
      <protection locked="0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/>
    <xf numFmtId="3" fontId="6" fillId="0" borderId="0" xfId="0" applyNumberFormat="1" applyFont="1" applyBorder="1" applyAlignment="1"/>
    <xf numFmtId="3" fontId="1" fillId="0" borderId="2" xfId="0" applyNumberFormat="1" applyFont="1" applyBorder="1" applyAlignment="1"/>
    <xf numFmtId="3" fontId="6" fillId="0" borderId="1" xfId="0" applyNumberFormat="1" applyFont="1" applyBorder="1" applyAlignment="1"/>
    <xf numFmtId="0" fontId="6" fillId="0" borderId="0" xfId="0" applyFont="1" applyBorder="1"/>
    <xf numFmtId="3" fontId="6" fillId="0" borderId="2" xfId="0" applyNumberFormat="1" applyFont="1" applyBorder="1" applyAlignment="1"/>
    <xf numFmtId="3" fontId="6" fillId="0" borderId="0" xfId="0" applyNumberFormat="1" applyFont="1" applyAlignment="1" applyProtection="1">
      <protection locked="0"/>
    </xf>
    <xf numFmtId="3" fontId="6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/>
    <xf numFmtId="3" fontId="5" fillId="0" borderId="2" xfId="0" applyNumberFormat="1" applyFont="1" applyBorder="1" applyAlignment="1"/>
    <xf numFmtId="3" fontId="12" fillId="0" borderId="1" xfId="0" applyNumberFormat="1" applyFont="1" applyBorder="1" applyAlignment="1"/>
    <xf numFmtId="3" fontId="12" fillId="0" borderId="0" xfId="0" applyNumberFormat="1" applyFont="1" applyBorder="1" applyAlignment="1"/>
    <xf numFmtId="3" fontId="12" fillId="0" borderId="2" xfId="0" applyNumberFormat="1" applyFont="1" applyBorder="1" applyAlignment="1"/>
    <xf numFmtId="3" fontId="12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3" fontId="9" fillId="0" borderId="0" xfId="0" applyNumberFormat="1" applyFont="1" applyBorder="1" applyAlignment="1">
      <alignment horizontal="right"/>
    </xf>
    <xf numFmtId="3" fontId="6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3" fontId="16" fillId="0" borderId="0" xfId="0" applyNumberFormat="1" applyFont="1" applyBorder="1" applyAlignment="1" applyProtection="1"/>
    <xf numFmtId="3" fontId="6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Alignment="1"/>
    <xf numFmtId="3" fontId="1" fillId="2" borderId="0" xfId="0" applyNumberFormat="1" applyFont="1" applyFill="1" applyAlignment="1" applyProtection="1">
      <protection locked="0"/>
    </xf>
    <xf numFmtId="3" fontId="1" fillId="0" borderId="1" xfId="0" applyNumberFormat="1" applyFont="1" applyFill="1" applyBorder="1" applyAlignment="1"/>
    <xf numFmtId="3" fontId="3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 applyProtection="1">
      <protection locked="0"/>
    </xf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 applyProtection="1">
      <protection locked="0"/>
    </xf>
    <xf numFmtId="3" fontId="16" fillId="0" borderId="0" xfId="0" applyNumberFormat="1" applyFont="1" applyFill="1" applyAlignment="1" applyProtection="1"/>
    <xf numFmtId="3" fontId="6" fillId="0" borderId="1" xfId="0" applyNumberFormat="1" applyFont="1" applyFill="1" applyBorder="1" applyAlignment="1"/>
    <xf numFmtId="0" fontId="6" fillId="0" borderId="0" xfId="0" applyFont="1" applyFill="1"/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/>
    <xf numFmtId="3" fontId="6" fillId="0" borderId="0" xfId="0" applyNumberFormat="1" applyFont="1" applyFill="1" applyAlignment="1"/>
    <xf numFmtId="3" fontId="6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Alignment="1" applyProtection="1">
      <alignment horizontal="left" indent="1"/>
      <protection locked="0"/>
    </xf>
    <xf numFmtId="3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/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3" fillId="0" borderId="2" xfId="0" applyNumberFormat="1" applyFont="1" applyFill="1" applyBorder="1" applyAlignment="1"/>
    <xf numFmtId="3" fontId="12" fillId="0" borderId="0" xfId="0" applyNumberFormat="1" applyFont="1" applyFill="1" applyBorder="1" applyAlignment="1"/>
    <xf numFmtId="3" fontId="12" fillId="0" borderId="0" xfId="0" applyNumberFormat="1" applyFont="1" applyFill="1" applyAlignment="1"/>
    <xf numFmtId="3" fontId="12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Border="1" applyAlignment="1">
      <alignment horizontal="centerContinuous"/>
    </xf>
    <xf numFmtId="3" fontId="12" fillId="0" borderId="2" xfId="0" applyNumberFormat="1" applyFont="1" applyFill="1" applyBorder="1" applyAlignment="1"/>
    <xf numFmtId="3" fontId="16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/>
    <xf numFmtId="3" fontId="6" fillId="0" borderId="5" xfId="0" applyNumberFormat="1" applyFont="1" applyFill="1" applyBorder="1" applyAlignment="1" applyProtection="1">
      <protection locked="0"/>
    </xf>
    <xf numFmtId="3" fontId="1" fillId="0" borderId="6" xfId="0" applyNumberFormat="1" applyFont="1" applyFill="1" applyBorder="1" applyAlignment="1"/>
    <xf numFmtId="3" fontId="6" fillId="0" borderId="0" xfId="0" applyNumberFormat="1" applyFont="1" applyFill="1" applyAlignment="1">
      <alignment horizontal="left"/>
    </xf>
    <xf numFmtId="3" fontId="1" fillId="0" borderId="7" xfId="0" applyNumberFormat="1" applyFont="1" applyFill="1" applyBorder="1" applyAlignment="1"/>
    <xf numFmtId="3" fontId="1" fillId="0" borderId="8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/>
    <xf numFmtId="3" fontId="18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centerContinuous"/>
    </xf>
    <xf numFmtId="3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 applyProtection="1">
      <protection locked="0"/>
    </xf>
    <xf numFmtId="3" fontId="1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indent="1"/>
    </xf>
    <xf numFmtId="0" fontId="5" fillId="0" borderId="4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 applyProtection="1">
      <alignment horizontal="left" indent="1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center"/>
    </xf>
    <xf numFmtId="3" fontId="14" fillId="0" borderId="2" xfId="0" applyNumberFormat="1" applyFont="1" applyFill="1" applyBorder="1" applyAlignment="1"/>
    <xf numFmtId="3" fontId="6" fillId="0" borderId="0" xfId="0" applyNumberFormat="1" applyFont="1" applyFill="1" applyAlignment="1" applyProtection="1">
      <alignment horizontal="center"/>
      <protection locked="0"/>
    </xf>
    <xf numFmtId="3" fontId="9" fillId="0" borderId="2" xfId="0" applyNumberFormat="1" applyFont="1" applyFill="1" applyBorder="1" applyAlignment="1"/>
    <xf numFmtId="3" fontId="1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3" fontId="9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0" xfId="0" applyNumberFormat="1" applyFont="1" applyFill="1" applyAlignment="1"/>
    <xf numFmtId="3" fontId="12" fillId="0" borderId="0" xfId="0" applyNumberFormat="1" applyFont="1" applyFill="1" applyBorder="1" applyAlignment="1" applyProtection="1">
      <protection locked="0"/>
    </xf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4" fillId="0" borderId="1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 applyProtection="1">
      <alignment wrapText="1"/>
      <protection locked="0"/>
    </xf>
    <xf numFmtId="3" fontId="12" fillId="0" borderId="11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protection locked="0"/>
    </xf>
    <xf numFmtId="3" fontId="12" fillId="0" borderId="12" xfId="0" applyNumberFormat="1" applyFont="1" applyFill="1" applyBorder="1" applyAlignment="1"/>
    <xf numFmtId="3" fontId="6" fillId="0" borderId="13" xfId="0" applyNumberFormat="1" applyFont="1" applyFill="1" applyBorder="1" applyAlignment="1"/>
    <xf numFmtId="3" fontId="9" fillId="0" borderId="13" xfId="0" applyNumberFormat="1" applyFont="1" applyFill="1" applyBorder="1" applyAlignment="1"/>
    <xf numFmtId="3" fontId="13" fillId="0" borderId="14" xfId="0" applyNumberFormat="1" applyFont="1" applyFill="1" applyBorder="1" applyAlignment="1"/>
    <xf numFmtId="3" fontId="10" fillId="0" borderId="8" xfId="0" applyNumberFormat="1" applyFont="1" applyFill="1" applyBorder="1" applyAlignment="1"/>
    <xf numFmtId="3" fontId="12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protection locked="0"/>
    </xf>
    <xf numFmtId="3" fontId="6" fillId="0" borderId="2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protection locked="0"/>
    </xf>
    <xf numFmtId="3" fontId="11" fillId="0" borderId="2" xfId="0" applyNumberFormat="1" applyFont="1" applyFill="1" applyBorder="1" applyAlignment="1"/>
    <xf numFmtId="0" fontId="5" fillId="0" borderId="0" xfId="0" applyFont="1" applyFill="1" applyBorder="1" applyAlignment="1"/>
    <xf numFmtId="3" fontId="11" fillId="0" borderId="1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/>
    <xf numFmtId="3" fontId="4" fillId="0" borderId="13" xfId="0" applyNumberFormat="1" applyFont="1" applyFill="1" applyBorder="1" applyAlignment="1"/>
    <xf numFmtId="3" fontId="1" fillId="0" borderId="13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/>
    <xf numFmtId="3" fontId="1" fillId="0" borderId="16" xfId="0" applyNumberFormat="1" applyFont="1" applyBorder="1" applyAlignment="1"/>
    <xf numFmtId="0" fontId="6" fillId="0" borderId="5" xfId="0" applyFont="1" applyBorder="1" applyAlignment="1"/>
    <xf numFmtId="3" fontId="6" fillId="0" borderId="5" xfId="0" applyNumberFormat="1" applyFont="1" applyBorder="1" applyAlignment="1"/>
    <xf numFmtId="3" fontId="9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3" fontId="1" fillId="0" borderId="17" xfId="0" applyNumberFormat="1" applyFont="1" applyBorder="1" applyAlignment="1"/>
    <xf numFmtId="3" fontId="13" fillId="0" borderId="0" xfId="0" applyNumberFormat="1" applyFont="1" applyFill="1" applyBorder="1" applyAlignment="1"/>
    <xf numFmtId="3" fontId="12" fillId="0" borderId="16" xfId="0" applyNumberFormat="1" applyFont="1" applyFill="1" applyBorder="1" applyAlignment="1"/>
    <xf numFmtId="3" fontId="6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indent="1"/>
    </xf>
    <xf numFmtId="0" fontId="6" fillId="0" borderId="0" xfId="0" applyFont="1" applyFill="1" applyAlignment="1">
      <alignment horizontal="left" indent="1"/>
    </xf>
    <xf numFmtId="3" fontId="20" fillId="0" borderId="0" xfId="0" applyNumberFormat="1" applyFont="1" applyFill="1" applyAlignment="1" applyProtection="1">
      <alignment horizontal="left" indent="1"/>
    </xf>
    <xf numFmtId="3" fontId="6" fillId="0" borderId="0" xfId="0" applyNumberFormat="1" applyFont="1" applyFill="1" applyAlignment="1">
      <alignment horizontal="left" indent="1"/>
    </xf>
    <xf numFmtId="3" fontId="6" fillId="0" borderId="0" xfId="0" applyNumberFormat="1" applyFont="1" applyFill="1" applyBorder="1" applyAlignment="1" applyProtection="1">
      <alignment horizontal="left" indent="1"/>
    </xf>
    <xf numFmtId="3" fontId="19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164" fontId="21" fillId="3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0"/>
  <sheetViews>
    <sheetView tabSelected="1" showOutlineSymbols="0" view="pageBreakPreview" zoomScaleNormal="73" zoomScaleSheetLayoutView="100" workbookViewId="0">
      <pane ySplit="5" topLeftCell="A66" activePane="bottomLeft" state="frozen"/>
      <selection pane="bottomLeft" activeCell="P88" sqref="P88"/>
    </sheetView>
  </sheetViews>
  <sheetFormatPr defaultColWidth="8.7109375" defaultRowHeight="12.75" x14ac:dyDescent="0.2"/>
  <cols>
    <col min="1" max="1" width="1.7109375" style="3" customWidth="1"/>
    <col min="2" max="2" width="35.7109375" style="3" customWidth="1"/>
    <col min="3" max="3" width="2.140625" style="3" customWidth="1"/>
    <col min="4" max="4" width="11.5703125" style="3" customWidth="1"/>
    <col min="5" max="5" width="2.140625" style="3" customWidth="1"/>
    <col min="6" max="6" width="12.7109375" style="3" customWidth="1"/>
    <col min="7" max="7" width="1.7109375" style="3" customWidth="1"/>
    <col min="8" max="8" width="12" style="3" customWidth="1"/>
    <col min="9" max="9" width="1.7109375" style="3" customWidth="1"/>
    <col min="10" max="10" width="11.5703125" style="3" customWidth="1"/>
    <col min="11" max="11" width="1.7109375" style="3" customWidth="1"/>
    <col min="12" max="12" width="11.5703125" style="3" customWidth="1"/>
    <col min="13" max="13" width="1.7109375" style="3" customWidth="1"/>
    <col min="14" max="14" width="11.42578125" style="3" customWidth="1"/>
    <col min="15" max="15" width="2.140625" style="3" customWidth="1"/>
    <col min="16" max="16" width="12.85546875" style="3" customWidth="1"/>
    <col min="17" max="17" width="2.140625" style="3" customWidth="1"/>
    <col min="18" max="18" width="10.42578125" style="3" customWidth="1"/>
    <col min="19" max="19" width="1.7109375" style="3" customWidth="1"/>
    <col min="20" max="20" width="10.42578125" style="3" customWidth="1"/>
    <col min="21" max="21" width="1.7109375" style="3" customWidth="1"/>
    <col min="22" max="22" width="12.7109375" style="3" customWidth="1"/>
    <col min="23" max="23" width="2.5703125" style="3" customWidth="1"/>
    <col min="24" max="254" width="8.7109375" style="3"/>
    <col min="255" max="16384" width="8.7109375" style="5"/>
  </cols>
  <sheetData>
    <row r="1" spans="1:254" s="43" customFormat="1" ht="32.25" customHeight="1" x14ac:dyDescent="0.4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s="43" customFormat="1" ht="27" customHeight="1" x14ac:dyDescent="0.35">
      <c r="A2" s="167" t="s">
        <v>105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</row>
    <row r="3" spans="1:254" s="43" customFormat="1" ht="6" customHeight="1" thickBo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s="43" customFormat="1" ht="12.75" customHeight="1" thickTop="1" x14ac:dyDescent="0.2">
      <c r="A4" s="10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103"/>
      <c r="X4" s="41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s="111" customFormat="1" ht="43.5" x14ac:dyDescent="0.25">
      <c r="A5" s="104"/>
      <c r="B5" s="105"/>
      <c r="C5" s="105"/>
      <c r="D5" s="106" t="s">
        <v>17</v>
      </c>
      <c r="E5" s="107"/>
      <c r="F5" s="106" t="s">
        <v>18</v>
      </c>
      <c r="G5" s="108"/>
      <c r="H5" s="106" t="s">
        <v>19</v>
      </c>
      <c r="I5" s="107"/>
      <c r="J5" s="106" t="s">
        <v>85</v>
      </c>
      <c r="K5" s="108"/>
      <c r="L5" s="106" t="s">
        <v>20</v>
      </c>
      <c r="M5" s="108"/>
      <c r="N5" s="106" t="s">
        <v>26</v>
      </c>
      <c r="O5" s="107"/>
      <c r="P5" s="106" t="s">
        <v>21</v>
      </c>
      <c r="Q5" s="108"/>
      <c r="R5" s="106" t="s">
        <v>22</v>
      </c>
      <c r="S5" s="107"/>
      <c r="T5" s="106" t="s">
        <v>23</v>
      </c>
      <c r="U5" s="108"/>
      <c r="V5" s="106" t="s">
        <v>1</v>
      </c>
      <c r="W5" s="109"/>
      <c r="X5" s="105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</row>
    <row r="6" spans="1:254" s="64" customFormat="1" ht="8.25" x14ac:dyDescent="0.15">
      <c r="A6" s="60"/>
      <c r="B6" s="62"/>
      <c r="C6" s="62"/>
      <c r="D6" s="112"/>
      <c r="E6" s="62"/>
      <c r="F6" s="112"/>
      <c r="G6" s="62"/>
      <c r="H6" s="112"/>
      <c r="I6" s="62"/>
      <c r="J6" s="112"/>
      <c r="K6" s="62"/>
      <c r="L6" s="112"/>
      <c r="M6" s="62"/>
      <c r="N6" s="112"/>
      <c r="O6" s="62"/>
      <c r="P6" s="112"/>
      <c r="Q6" s="62"/>
      <c r="R6" s="112"/>
      <c r="S6" s="62"/>
      <c r="T6" s="112"/>
      <c r="U6" s="62"/>
      <c r="V6" s="112"/>
      <c r="W6" s="66"/>
      <c r="X6" s="62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s="43" customFormat="1" ht="15.75" x14ac:dyDescent="0.25">
      <c r="A7" s="36"/>
      <c r="B7" s="37" t="s">
        <v>2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0"/>
      <c r="X7" s="41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s="43" customFormat="1" ht="15" x14ac:dyDescent="0.25">
      <c r="A8" s="36"/>
      <c r="B8" s="113" t="s">
        <v>27</v>
      </c>
      <c r="C8" s="114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40"/>
      <c r="X8" s="41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s="50" customFormat="1" ht="15" x14ac:dyDescent="0.25">
      <c r="A9" s="45"/>
      <c r="B9" s="84" t="s">
        <v>34</v>
      </c>
      <c r="C9" s="95"/>
      <c r="D9" s="33">
        <v>76</v>
      </c>
      <c r="E9" s="38"/>
      <c r="F9" s="168">
        <v>1</v>
      </c>
      <c r="G9" s="47"/>
      <c r="H9" s="168">
        <v>0</v>
      </c>
      <c r="I9" s="47"/>
      <c r="J9" s="83">
        <v>0</v>
      </c>
      <c r="K9" s="47"/>
      <c r="L9" s="83">
        <v>0</v>
      </c>
      <c r="M9" s="47"/>
      <c r="N9" s="83">
        <v>0</v>
      </c>
      <c r="O9" s="47"/>
      <c r="P9" s="83">
        <v>0</v>
      </c>
      <c r="Q9" s="47"/>
      <c r="R9" s="83">
        <v>1</v>
      </c>
      <c r="S9" s="47"/>
      <c r="T9" s="83">
        <v>48</v>
      </c>
      <c r="U9" s="47"/>
      <c r="V9" s="47">
        <f t="shared" ref="V9:V17" si="0">SUM(D9:T9)</f>
        <v>126</v>
      </c>
      <c r="W9" s="48"/>
      <c r="X9" s="38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s="50" customFormat="1" ht="15" x14ac:dyDescent="0.25">
      <c r="A10" s="45"/>
      <c r="B10" s="84" t="s">
        <v>29</v>
      </c>
      <c r="C10" s="95"/>
      <c r="D10" s="168">
        <v>68</v>
      </c>
      <c r="E10" s="38"/>
      <c r="F10" s="83">
        <v>7</v>
      </c>
      <c r="G10" s="47"/>
      <c r="H10" s="83">
        <v>6</v>
      </c>
      <c r="I10" s="47"/>
      <c r="J10" s="83">
        <v>2</v>
      </c>
      <c r="K10" s="47"/>
      <c r="L10" s="83">
        <v>0</v>
      </c>
      <c r="M10" s="47"/>
      <c r="N10" s="83">
        <v>0</v>
      </c>
      <c r="O10" s="47"/>
      <c r="P10" s="83">
        <v>0</v>
      </c>
      <c r="Q10" s="47"/>
      <c r="R10" s="83">
        <v>1</v>
      </c>
      <c r="S10" s="47"/>
      <c r="T10" s="83">
        <v>50</v>
      </c>
      <c r="U10" s="47"/>
      <c r="V10" s="47">
        <f t="shared" si="0"/>
        <v>134</v>
      </c>
      <c r="W10" s="48"/>
      <c r="X10" s="38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s="50" customFormat="1" ht="15" x14ac:dyDescent="0.25">
      <c r="A11" s="45"/>
      <c r="B11" s="86" t="s">
        <v>67</v>
      </c>
      <c r="C11" s="95"/>
      <c r="D11" s="83">
        <v>58</v>
      </c>
      <c r="E11" s="38"/>
      <c r="F11" s="83">
        <v>3</v>
      </c>
      <c r="G11" s="47"/>
      <c r="H11" s="83">
        <v>6</v>
      </c>
      <c r="I11" s="47"/>
      <c r="J11" s="83">
        <v>2</v>
      </c>
      <c r="K11" s="47"/>
      <c r="L11" s="83">
        <v>0</v>
      </c>
      <c r="M11" s="47"/>
      <c r="N11" s="83">
        <v>0</v>
      </c>
      <c r="O11" s="47"/>
      <c r="P11" s="83">
        <v>1</v>
      </c>
      <c r="Q11" s="47"/>
      <c r="R11" s="83">
        <v>1</v>
      </c>
      <c r="S11" s="47"/>
      <c r="T11" s="83">
        <v>81</v>
      </c>
      <c r="U11" s="47"/>
      <c r="V11" s="47">
        <f t="shared" si="0"/>
        <v>152</v>
      </c>
      <c r="W11" s="48"/>
      <c r="X11" s="38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s="50" customFormat="1" ht="15" customHeight="1" x14ac:dyDescent="0.25">
      <c r="A12" s="45"/>
      <c r="B12" s="86" t="s">
        <v>68</v>
      </c>
      <c r="C12" s="95"/>
      <c r="D12" s="83">
        <v>76</v>
      </c>
      <c r="E12" s="47"/>
      <c r="F12" s="83">
        <v>0</v>
      </c>
      <c r="G12" s="47"/>
      <c r="H12" s="83">
        <v>1</v>
      </c>
      <c r="I12" s="47"/>
      <c r="J12" s="83">
        <v>0</v>
      </c>
      <c r="K12" s="47"/>
      <c r="L12" s="83">
        <v>0</v>
      </c>
      <c r="M12" s="47"/>
      <c r="N12" s="83">
        <v>0</v>
      </c>
      <c r="O12" s="47"/>
      <c r="P12" s="83">
        <v>0</v>
      </c>
      <c r="Q12" s="47"/>
      <c r="R12" s="83">
        <v>4</v>
      </c>
      <c r="S12" s="47"/>
      <c r="T12" s="83">
        <v>51</v>
      </c>
      <c r="U12" s="47"/>
      <c r="V12" s="47">
        <f t="shared" si="0"/>
        <v>132</v>
      </c>
      <c r="W12" s="48"/>
      <c r="X12" s="38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254" s="50" customFormat="1" ht="15" customHeight="1" x14ac:dyDescent="0.25">
      <c r="A13" s="45"/>
      <c r="B13" s="86" t="s">
        <v>45</v>
      </c>
      <c r="C13" s="95"/>
      <c r="D13" s="83">
        <v>74</v>
      </c>
      <c r="E13" s="47"/>
      <c r="F13" s="83">
        <v>0</v>
      </c>
      <c r="G13" s="47"/>
      <c r="H13" s="83">
        <v>1</v>
      </c>
      <c r="I13" s="47"/>
      <c r="J13" s="83">
        <v>0</v>
      </c>
      <c r="K13" s="47"/>
      <c r="L13" s="83">
        <v>0</v>
      </c>
      <c r="M13" s="47"/>
      <c r="N13" s="83">
        <v>0</v>
      </c>
      <c r="O13" s="47"/>
      <c r="P13" s="83">
        <v>0</v>
      </c>
      <c r="Q13" s="47"/>
      <c r="R13" s="83">
        <v>4</v>
      </c>
      <c r="S13" s="47"/>
      <c r="T13" s="83">
        <v>53</v>
      </c>
      <c r="U13" s="47"/>
      <c r="V13" s="47">
        <f>SUM(D13:T13)</f>
        <v>132</v>
      </c>
      <c r="W13" s="48"/>
      <c r="X13" s="3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s="50" customFormat="1" ht="15" customHeight="1" x14ac:dyDescent="0.25">
      <c r="A14" s="45"/>
      <c r="B14" s="86" t="s">
        <v>61</v>
      </c>
      <c r="C14" s="95"/>
      <c r="D14" s="83">
        <v>65</v>
      </c>
      <c r="E14" s="47"/>
      <c r="F14" s="83">
        <v>4</v>
      </c>
      <c r="G14" s="47"/>
      <c r="H14" s="83">
        <v>1</v>
      </c>
      <c r="I14" s="47"/>
      <c r="J14" s="83">
        <v>0</v>
      </c>
      <c r="K14" s="47"/>
      <c r="L14" s="83">
        <v>0</v>
      </c>
      <c r="M14" s="47"/>
      <c r="N14" s="83">
        <v>0</v>
      </c>
      <c r="O14" s="47"/>
      <c r="P14" s="83">
        <v>0</v>
      </c>
      <c r="Q14" s="47"/>
      <c r="R14" s="83">
        <v>1</v>
      </c>
      <c r="S14" s="47"/>
      <c r="T14" s="83">
        <v>49</v>
      </c>
      <c r="U14" s="47"/>
      <c r="V14" s="47">
        <f t="shared" si="0"/>
        <v>120</v>
      </c>
      <c r="W14" s="48"/>
      <c r="X14" s="38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s="50" customFormat="1" ht="15" customHeight="1" x14ac:dyDescent="0.25">
      <c r="A15" s="45"/>
      <c r="B15" s="86" t="s">
        <v>63</v>
      </c>
      <c r="C15" s="95"/>
      <c r="D15" s="83">
        <v>76</v>
      </c>
      <c r="E15" s="47"/>
      <c r="F15" s="83">
        <v>1</v>
      </c>
      <c r="G15" s="47"/>
      <c r="H15" s="83">
        <v>0</v>
      </c>
      <c r="I15" s="47"/>
      <c r="J15" s="83">
        <v>1</v>
      </c>
      <c r="K15" s="47"/>
      <c r="L15" s="83">
        <v>0</v>
      </c>
      <c r="M15" s="47"/>
      <c r="N15" s="83">
        <v>0</v>
      </c>
      <c r="O15" s="47"/>
      <c r="P15" s="83">
        <v>0</v>
      </c>
      <c r="Q15" s="47"/>
      <c r="R15" s="83">
        <v>6</v>
      </c>
      <c r="S15" s="47"/>
      <c r="T15" s="83">
        <v>56</v>
      </c>
      <c r="U15" s="47"/>
      <c r="V15" s="47">
        <f t="shared" si="0"/>
        <v>140</v>
      </c>
      <c r="W15" s="48"/>
      <c r="X15" s="38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s="50" customFormat="1" ht="15" customHeight="1" x14ac:dyDescent="0.25">
      <c r="A16" s="45"/>
      <c r="B16" s="86" t="s">
        <v>62</v>
      </c>
      <c r="C16" s="95"/>
      <c r="D16" s="83">
        <v>65</v>
      </c>
      <c r="E16" s="47"/>
      <c r="F16" s="83">
        <v>0</v>
      </c>
      <c r="G16" s="47"/>
      <c r="H16" s="83">
        <v>0</v>
      </c>
      <c r="I16" s="47"/>
      <c r="J16" s="83">
        <v>2</v>
      </c>
      <c r="K16" s="47"/>
      <c r="L16" s="83">
        <v>0</v>
      </c>
      <c r="M16" s="47"/>
      <c r="N16" s="83">
        <v>0</v>
      </c>
      <c r="O16" s="47"/>
      <c r="P16" s="83">
        <v>0</v>
      </c>
      <c r="Q16" s="47"/>
      <c r="R16" s="83">
        <v>6</v>
      </c>
      <c r="S16" s="47"/>
      <c r="T16" s="83">
        <v>65</v>
      </c>
      <c r="U16" s="47"/>
      <c r="V16" s="47">
        <f t="shared" si="0"/>
        <v>138</v>
      </c>
      <c r="W16" s="48"/>
      <c r="X16" s="38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s="50" customFormat="1" ht="15" customHeight="1" x14ac:dyDescent="0.25">
      <c r="A17" s="45"/>
      <c r="B17" s="84" t="s">
        <v>118</v>
      </c>
      <c r="C17" s="95"/>
      <c r="D17" s="83">
        <v>77</v>
      </c>
      <c r="E17" s="47"/>
      <c r="F17" s="83">
        <v>0</v>
      </c>
      <c r="G17" s="47"/>
      <c r="H17" s="83">
        <v>1</v>
      </c>
      <c r="I17" s="47"/>
      <c r="J17" s="83">
        <v>0</v>
      </c>
      <c r="K17" s="47"/>
      <c r="L17" s="83">
        <v>0</v>
      </c>
      <c r="M17" s="47"/>
      <c r="N17" s="83">
        <v>0</v>
      </c>
      <c r="O17" s="47"/>
      <c r="P17" s="83">
        <v>0</v>
      </c>
      <c r="Q17" s="47"/>
      <c r="R17" s="83">
        <v>4</v>
      </c>
      <c r="S17" s="47"/>
      <c r="T17" s="83">
        <v>53</v>
      </c>
      <c r="U17" s="47"/>
      <c r="V17" s="47">
        <f t="shared" si="0"/>
        <v>135</v>
      </c>
      <c r="W17" s="48"/>
      <c r="X17" s="3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</row>
    <row r="18" spans="1:254" s="50" customFormat="1" ht="15" x14ac:dyDescent="0.25">
      <c r="A18" s="45"/>
      <c r="B18" s="97" t="s">
        <v>24</v>
      </c>
      <c r="C18" s="38"/>
      <c r="D18" s="55">
        <f>SUM(D9:D17)</f>
        <v>635</v>
      </c>
      <c r="E18" s="56"/>
      <c r="F18" s="55">
        <f>SUM(F9:F17)</f>
        <v>16</v>
      </c>
      <c r="G18" s="56"/>
      <c r="H18" s="55">
        <f>SUM(H9:H17)</f>
        <v>16</v>
      </c>
      <c r="I18" s="56"/>
      <c r="J18" s="55">
        <f>SUM(J9:J17)</f>
        <v>7</v>
      </c>
      <c r="K18" s="56"/>
      <c r="L18" s="55">
        <f>SUM(L9:L17)</f>
        <v>0</v>
      </c>
      <c r="M18" s="56"/>
      <c r="N18" s="55">
        <f>SUM(N9:N17)</f>
        <v>0</v>
      </c>
      <c r="O18" s="56"/>
      <c r="P18" s="55">
        <f>SUM(P9:P17)</f>
        <v>1</v>
      </c>
      <c r="Q18" s="56"/>
      <c r="R18" s="55">
        <f>SUM(R9:R17)</f>
        <v>28</v>
      </c>
      <c r="S18" s="56"/>
      <c r="T18" s="55">
        <f>SUM(T9:T17)</f>
        <v>506</v>
      </c>
      <c r="U18" s="47"/>
      <c r="V18" s="55">
        <f>SUM(V9:V17)</f>
        <v>1209</v>
      </c>
      <c r="W18" s="48"/>
      <c r="X18" s="3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</row>
    <row r="19" spans="1:254" s="43" customFormat="1" ht="15" x14ac:dyDescent="0.25">
      <c r="A19" s="36"/>
      <c r="B19" s="54"/>
      <c r="C19" s="54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8" t="s">
        <v>4</v>
      </c>
      <c r="U19" s="47"/>
      <c r="V19" s="33">
        <f>V18-V20</f>
        <v>750</v>
      </c>
      <c r="W19" s="69"/>
      <c r="X19" s="41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s="43" customFormat="1" ht="15" x14ac:dyDescent="0.25">
      <c r="A20" s="36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58" t="s">
        <v>5</v>
      </c>
      <c r="U20" s="65"/>
      <c r="V20" s="33">
        <v>459</v>
      </c>
      <c r="W20" s="59"/>
      <c r="X20" s="41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s="64" customFormat="1" ht="15" x14ac:dyDescent="0.25">
      <c r="A21" s="60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66"/>
      <c r="X21" s="62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pans="1:254" s="43" customFormat="1" ht="15.75" x14ac:dyDescent="0.25">
      <c r="A22" s="36"/>
      <c r="B22" s="37" t="s">
        <v>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40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s="43" customFormat="1" ht="15" x14ac:dyDescent="0.25">
      <c r="A23" s="36"/>
      <c r="B23" s="89" t="s">
        <v>27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40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43" customFormat="1" ht="15" x14ac:dyDescent="0.25">
      <c r="A24" s="36"/>
      <c r="B24" s="84" t="s">
        <v>55</v>
      </c>
      <c r="C24" s="41"/>
      <c r="D24" s="83">
        <v>65</v>
      </c>
      <c r="E24" s="33"/>
      <c r="F24" s="83">
        <v>0</v>
      </c>
      <c r="G24" s="33"/>
      <c r="H24" s="83">
        <v>2</v>
      </c>
      <c r="I24" s="33"/>
      <c r="J24" s="83">
        <v>0</v>
      </c>
      <c r="K24" s="33"/>
      <c r="L24" s="83">
        <v>0</v>
      </c>
      <c r="M24" s="33"/>
      <c r="N24" s="83">
        <v>0</v>
      </c>
      <c r="O24" s="33"/>
      <c r="P24" s="83">
        <v>1</v>
      </c>
      <c r="Q24" s="33"/>
      <c r="R24" s="83">
        <v>0</v>
      </c>
      <c r="S24" s="33"/>
      <c r="T24" s="83">
        <v>50</v>
      </c>
      <c r="U24" s="33"/>
      <c r="V24" s="47">
        <f t="shared" ref="V24:V30" si="1">SUM(D24:T24)</f>
        <v>118</v>
      </c>
      <c r="W24" s="40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50" customFormat="1" ht="15" x14ac:dyDescent="0.25">
      <c r="A25" s="45"/>
      <c r="B25" s="86" t="s">
        <v>69</v>
      </c>
      <c r="C25" s="82"/>
      <c r="D25" s="83">
        <v>48</v>
      </c>
      <c r="E25" s="47"/>
      <c r="F25" s="83">
        <v>4</v>
      </c>
      <c r="G25" s="47"/>
      <c r="H25" s="83">
        <v>7</v>
      </c>
      <c r="I25" s="47"/>
      <c r="J25" s="83">
        <v>3</v>
      </c>
      <c r="K25" s="47"/>
      <c r="L25" s="83">
        <v>0</v>
      </c>
      <c r="M25" s="47"/>
      <c r="N25" s="83">
        <v>0</v>
      </c>
      <c r="O25" s="47"/>
      <c r="P25" s="83">
        <v>1</v>
      </c>
      <c r="Q25" s="47"/>
      <c r="R25" s="83">
        <v>0</v>
      </c>
      <c r="S25" s="47"/>
      <c r="T25" s="83">
        <v>48</v>
      </c>
      <c r="U25" s="47"/>
      <c r="V25" s="47">
        <f t="shared" si="1"/>
        <v>111</v>
      </c>
      <c r="W25" s="48"/>
      <c r="X25" s="3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</row>
    <row r="26" spans="1:254" s="50" customFormat="1" ht="15" customHeight="1" x14ac:dyDescent="0.25">
      <c r="A26" s="45"/>
      <c r="B26" s="84" t="s">
        <v>30</v>
      </c>
      <c r="C26" s="82"/>
      <c r="D26" s="83">
        <v>52</v>
      </c>
      <c r="E26" s="47"/>
      <c r="F26" s="83">
        <v>0</v>
      </c>
      <c r="G26" s="47"/>
      <c r="H26" s="83">
        <v>0</v>
      </c>
      <c r="I26" s="47"/>
      <c r="J26" s="83">
        <v>0</v>
      </c>
      <c r="K26" s="47"/>
      <c r="L26" s="83">
        <v>0</v>
      </c>
      <c r="M26" s="47"/>
      <c r="N26" s="83">
        <v>0</v>
      </c>
      <c r="O26" s="47"/>
      <c r="P26" s="83">
        <v>10</v>
      </c>
      <c r="Q26" s="47"/>
      <c r="R26" s="83">
        <v>0</v>
      </c>
      <c r="S26" s="47"/>
      <c r="T26" s="83">
        <v>34</v>
      </c>
      <c r="U26" s="47"/>
      <c r="V26" s="47">
        <f t="shared" si="1"/>
        <v>96</v>
      </c>
      <c r="W26" s="48"/>
      <c r="X26" s="38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</row>
    <row r="27" spans="1:254" s="50" customFormat="1" ht="15" x14ac:dyDescent="0.25">
      <c r="A27" s="45"/>
      <c r="B27" s="84" t="s">
        <v>31</v>
      </c>
      <c r="C27" s="82"/>
      <c r="D27" s="83">
        <v>85</v>
      </c>
      <c r="E27" s="47"/>
      <c r="F27" s="83">
        <v>3</v>
      </c>
      <c r="G27" s="47"/>
      <c r="H27" s="83">
        <v>6</v>
      </c>
      <c r="I27" s="47"/>
      <c r="J27" s="83">
        <v>0</v>
      </c>
      <c r="K27" s="47"/>
      <c r="L27" s="83">
        <v>0</v>
      </c>
      <c r="M27" s="47"/>
      <c r="N27" s="83">
        <v>0</v>
      </c>
      <c r="O27" s="47"/>
      <c r="P27" s="83">
        <v>28</v>
      </c>
      <c r="Q27" s="47"/>
      <c r="R27" s="83">
        <v>1</v>
      </c>
      <c r="S27" s="47"/>
      <c r="T27" s="83">
        <v>28</v>
      </c>
      <c r="U27" s="47"/>
      <c r="V27" s="47">
        <f t="shared" si="1"/>
        <v>151</v>
      </c>
      <c r="W27" s="48"/>
      <c r="X27" s="38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</row>
    <row r="28" spans="1:254" s="50" customFormat="1" ht="15" x14ac:dyDescent="0.25">
      <c r="A28" s="45"/>
      <c r="B28" s="87" t="s">
        <v>96</v>
      </c>
      <c r="C28" s="82"/>
      <c r="D28" s="83">
        <v>66</v>
      </c>
      <c r="E28" s="47"/>
      <c r="F28" s="83">
        <v>1</v>
      </c>
      <c r="G28" s="47"/>
      <c r="H28" s="83">
        <v>2</v>
      </c>
      <c r="I28" s="47"/>
      <c r="J28" s="83">
        <v>1</v>
      </c>
      <c r="K28" s="47"/>
      <c r="L28" s="83">
        <v>0</v>
      </c>
      <c r="M28" s="47"/>
      <c r="N28" s="83">
        <v>0</v>
      </c>
      <c r="O28" s="47"/>
      <c r="P28" s="83">
        <v>2</v>
      </c>
      <c r="Q28" s="47"/>
      <c r="R28" s="83">
        <v>0</v>
      </c>
      <c r="S28" s="47"/>
      <c r="T28" s="83">
        <v>46</v>
      </c>
      <c r="U28" s="47"/>
      <c r="V28" s="47">
        <f t="shared" si="1"/>
        <v>118</v>
      </c>
      <c r="W28" s="48"/>
      <c r="X28" s="3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</row>
    <row r="29" spans="1:254" s="50" customFormat="1" ht="15.75" customHeight="1" x14ac:dyDescent="0.25">
      <c r="A29" s="45"/>
      <c r="B29" s="87" t="s">
        <v>95</v>
      </c>
      <c r="C29" s="82"/>
      <c r="D29" s="83">
        <v>73</v>
      </c>
      <c r="E29" s="47"/>
      <c r="F29" s="83">
        <v>2</v>
      </c>
      <c r="G29" s="47"/>
      <c r="H29" s="83">
        <v>1</v>
      </c>
      <c r="I29" s="47"/>
      <c r="J29" s="83">
        <v>1</v>
      </c>
      <c r="K29" s="47"/>
      <c r="L29" s="83">
        <v>0</v>
      </c>
      <c r="M29" s="47"/>
      <c r="N29" s="83">
        <v>0</v>
      </c>
      <c r="O29" s="47"/>
      <c r="P29" s="83">
        <v>20</v>
      </c>
      <c r="Q29" s="47"/>
      <c r="R29" s="83">
        <v>0</v>
      </c>
      <c r="S29" s="47"/>
      <c r="T29" s="83">
        <v>35</v>
      </c>
      <c r="U29" s="47"/>
      <c r="V29" s="47">
        <f t="shared" si="1"/>
        <v>132</v>
      </c>
      <c r="W29" s="48"/>
      <c r="X29" s="3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</row>
    <row r="30" spans="1:254" s="50" customFormat="1" ht="15.75" customHeight="1" x14ac:dyDescent="0.25">
      <c r="A30" s="45"/>
      <c r="B30" s="51" t="s">
        <v>119</v>
      </c>
      <c r="C30" s="82"/>
      <c r="D30" s="83">
        <v>85</v>
      </c>
      <c r="E30" s="47"/>
      <c r="F30" s="83">
        <v>8</v>
      </c>
      <c r="G30" s="47"/>
      <c r="H30" s="83">
        <v>2</v>
      </c>
      <c r="I30" s="47"/>
      <c r="J30" s="83">
        <v>1</v>
      </c>
      <c r="K30" s="47"/>
      <c r="L30" s="83">
        <v>0</v>
      </c>
      <c r="M30" s="47"/>
      <c r="N30" s="83">
        <v>0</v>
      </c>
      <c r="O30" s="47"/>
      <c r="P30" s="83">
        <v>45</v>
      </c>
      <c r="Q30" s="47"/>
      <c r="R30" s="83">
        <v>1</v>
      </c>
      <c r="S30" s="47"/>
      <c r="T30" s="83">
        <v>5</v>
      </c>
      <c r="U30" s="47"/>
      <c r="V30" s="47">
        <f t="shared" si="1"/>
        <v>147</v>
      </c>
      <c r="W30" s="48"/>
      <c r="X30" s="38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</row>
    <row r="31" spans="1:254" s="50" customFormat="1" ht="15.75" customHeight="1" x14ac:dyDescent="0.25">
      <c r="A31" s="45"/>
      <c r="B31" s="81" t="s">
        <v>28</v>
      </c>
      <c r="C31" s="82"/>
      <c r="D31" s="83"/>
      <c r="E31" s="47"/>
      <c r="F31" s="83"/>
      <c r="G31" s="47"/>
      <c r="H31" s="83"/>
      <c r="I31" s="47"/>
      <c r="J31" s="83"/>
      <c r="K31" s="47"/>
      <c r="L31" s="83"/>
      <c r="M31" s="47"/>
      <c r="N31" s="83"/>
      <c r="O31" s="47"/>
      <c r="P31" s="83"/>
      <c r="Q31" s="47"/>
      <c r="R31" s="83"/>
      <c r="S31" s="47"/>
      <c r="T31" s="83"/>
      <c r="U31" s="47"/>
      <c r="V31" s="47"/>
      <c r="W31" s="48"/>
      <c r="X31" s="38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</row>
    <row r="32" spans="1:254" s="50" customFormat="1" ht="15.75" customHeight="1" x14ac:dyDescent="0.25">
      <c r="A32" s="45"/>
      <c r="B32" s="84" t="s">
        <v>109</v>
      </c>
      <c r="C32" s="82"/>
      <c r="D32" s="83">
        <v>1</v>
      </c>
      <c r="E32" s="47"/>
      <c r="F32" s="83">
        <v>0</v>
      </c>
      <c r="G32" s="47"/>
      <c r="H32" s="83">
        <v>0</v>
      </c>
      <c r="I32" s="47"/>
      <c r="J32" s="83">
        <v>0</v>
      </c>
      <c r="K32" s="47"/>
      <c r="L32" s="83">
        <v>0</v>
      </c>
      <c r="M32" s="47"/>
      <c r="N32" s="83">
        <v>0</v>
      </c>
      <c r="O32" s="47"/>
      <c r="P32" s="83">
        <v>0</v>
      </c>
      <c r="Q32" s="47"/>
      <c r="R32" s="83">
        <v>0</v>
      </c>
      <c r="S32" s="47"/>
      <c r="T32" s="83">
        <v>0</v>
      </c>
      <c r="U32" s="47"/>
      <c r="V32" s="47">
        <f>SUM(D32:T32)</f>
        <v>1</v>
      </c>
      <c r="W32" s="48"/>
      <c r="X32" s="38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</row>
    <row r="33" spans="1:254" s="50" customFormat="1" ht="15.75" customHeight="1" x14ac:dyDescent="0.25">
      <c r="A33" s="45"/>
      <c r="B33" s="84" t="s">
        <v>106</v>
      </c>
      <c r="C33" s="82"/>
      <c r="D33" s="83">
        <v>1</v>
      </c>
      <c r="E33" s="47"/>
      <c r="F33" s="83">
        <v>0</v>
      </c>
      <c r="G33" s="47"/>
      <c r="H33" s="83">
        <v>0</v>
      </c>
      <c r="I33" s="47"/>
      <c r="J33" s="83">
        <v>0</v>
      </c>
      <c r="K33" s="47"/>
      <c r="L33" s="83">
        <v>0</v>
      </c>
      <c r="M33" s="47"/>
      <c r="N33" s="83">
        <v>0</v>
      </c>
      <c r="O33" s="47"/>
      <c r="P33" s="83">
        <v>0</v>
      </c>
      <c r="Q33" s="47"/>
      <c r="R33" s="83">
        <v>0</v>
      </c>
      <c r="S33" s="47"/>
      <c r="T33" s="83">
        <v>0</v>
      </c>
      <c r="U33" s="47"/>
      <c r="V33" s="47">
        <f>SUM(D33:T33)</f>
        <v>1</v>
      </c>
      <c r="W33" s="48"/>
      <c r="X33" s="38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</row>
    <row r="34" spans="1:254" s="50" customFormat="1" ht="15" customHeight="1" x14ac:dyDescent="0.25">
      <c r="A34" s="45"/>
      <c r="B34" s="51" t="s">
        <v>107</v>
      </c>
      <c r="C34" s="82"/>
      <c r="D34" s="83">
        <v>2</v>
      </c>
      <c r="E34" s="47"/>
      <c r="F34" s="83">
        <v>0</v>
      </c>
      <c r="G34" s="47"/>
      <c r="H34" s="83">
        <v>0</v>
      </c>
      <c r="I34" s="47"/>
      <c r="J34" s="83">
        <v>0</v>
      </c>
      <c r="K34" s="47"/>
      <c r="L34" s="83">
        <v>0</v>
      </c>
      <c r="M34" s="47"/>
      <c r="N34" s="83">
        <v>0</v>
      </c>
      <c r="O34" s="47"/>
      <c r="P34" s="83">
        <v>0</v>
      </c>
      <c r="Q34" s="47"/>
      <c r="R34" s="83">
        <v>0</v>
      </c>
      <c r="S34" s="47"/>
      <c r="T34" s="83">
        <v>0</v>
      </c>
      <c r="U34" s="47"/>
      <c r="V34" s="47">
        <f>SUM(D34:T34)</f>
        <v>2</v>
      </c>
      <c r="W34" s="48"/>
      <c r="X34" s="38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50" customFormat="1" ht="15" x14ac:dyDescent="0.25">
      <c r="A35" s="45"/>
      <c r="B35" s="88" t="s">
        <v>24</v>
      </c>
      <c r="C35" s="82"/>
      <c r="D35" s="85">
        <f>SUM(D24:D34)</f>
        <v>478</v>
      </c>
      <c r="E35" s="56"/>
      <c r="F35" s="85">
        <f>SUM(F24:F34)</f>
        <v>18</v>
      </c>
      <c r="G35" s="56"/>
      <c r="H35" s="85">
        <f>SUM(H24:H34)</f>
        <v>20</v>
      </c>
      <c r="I35" s="56"/>
      <c r="J35" s="85">
        <f>SUM(J24:J34)</f>
        <v>6</v>
      </c>
      <c r="K35" s="56"/>
      <c r="L35" s="85">
        <f>SUM(L24:L34)</f>
        <v>0</v>
      </c>
      <c r="M35" s="56"/>
      <c r="N35" s="85">
        <f>SUM(N24:N34)</f>
        <v>0</v>
      </c>
      <c r="O35" s="56"/>
      <c r="P35" s="85">
        <f>SUM(P24:P34)</f>
        <v>107</v>
      </c>
      <c r="Q35" s="56"/>
      <c r="R35" s="85">
        <f>SUM(R24:R34)</f>
        <v>2</v>
      </c>
      <c r="S35" s="56"/>
      <c r="T35" s="85">
        <f>SUM(T24:T34)</f>
        <v>246</v>
      </c>
      <c r="U35" s="47"/>
      <c r="V35" s="90">
        <f>SUM(V24:V34)</f>
        <v>877</v>
      </c>
      <c r="W35" s="48"/>
      <c r="X35" s="38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43" customFormat="1" ht="15" x14ac:dyDescent="0.25">
      <c r="A36" s="36"/>
      <c r="B36" s="54"/>
      <c r="C36" s="5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58" t="s">
        <v>4</v>
      </c>
      <c r="U36" s="39"/>
      <c r="V36" s="47">
        <f>V35-V37</f>
        <v>451</v>
      </c>
      <c r="W36" s="40"/>
      <c r="X36" s="41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43" customFormat="1" ht="15" x14ac:dyDescent="0.25">
      <c r="A37" s="36"/>
      <c r="B37" s="54"/>
      <c r="C37" s="54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58" t="s">
        <v>5</v>
      </c>
      <c r="U37" s="65"/>
      <c r="V37" s="65">
        <v>426</v>
      </c>
      <c r="W37" s="40"/>
      <c r="X37" s="41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64" customFormat="1" ht="15" x14ac:dyDescent="0.25">
      <c r="A38" s="6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61"/>
      <c r="X38" s="62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</row>
    <row r="39" spans="1:254" s="43" customFormat="1" ht="15.75" x14ac:dyDescent="0.25">
      <c r="A39" s="36"/>
      <c r="B39" s="37" t="s">
        <v>25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59"/>
      <c r="X39" s="41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50" customFormat="1" ht="15" x14ac:dyDescent="0.25">
      <c r="A40" s="45"/>
      <c r="B40" s="89" t="s">
        <v>27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U40" s="38"/>
      <c r="V40" s="38"/>
      <c r="W40" s="93"/>
      <c r="X40" s="38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  <row r="41" spans="1:254" s="50" customFormat="1" ht="15" customHeight="1" x14ac:dyDescent="0.25">
      <c r="A41" s="45"/>
      <c r="B41" s="86" t="s">
        <v>120</v>
      </c>
      <c r="C41" s="39"/>
      <c r="D41" s="83">
        <v>76</v>
      </c>
      <c r="E41" s="47"/>
      <c r="F41" s="83">
        <v>0</v>
      </c>
      <c r="G41" s="47"/>
      <c r="H41" s="83">
        <v>0</v>
      </c>
      <c r="I41" s="47"/>
      <c r="J41" s="83">
        <v>0</v>
      </c>
      <c r="K41" s="47"/>
      <c r="L41" s="83">
        <v>0</v>
      </c>
      <c r="M41" s="47"/>
      <c r="N41" s="83">
        <v>0</v>
      </c>
      <c r="O41" s="47"/>
      <c r="P41" s="83">
        <v>50</v>
      </c>
      <c r="Q41" s="47"/>
      <c r="R41" s="83">
        <v>2</v>
      </c>
      <c r="S41" s="47"/>
      <c r="T41" s="33">
        <v>29</v>
      </c>
      <c r="U41" s="47"/>
      <c r="V41" s="47">
        <f t="shared" ref="V41:V46" si="2">SUM(D41:T41)</f>
        <v>157</v>
      </c>
      <c r="W41" s="48"/>
      <c r="X41" s="38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</row>
    <row r="42" spans="1:254" s="50" customFormat="1" ht="15" x14ac:dyDescent="0.25">
      <c r="A42" s="45"/>
      <c r="B42" s="86" t="s">
        <v>70</v>
      </c>
      <c r="C42" s="39"/>
      <c r="D42" s="83">
        <v>153</v>
      </c>
      <c r="E42" s="47"/>
      <c r="F42" s="83">
        <v>0</v>
      </c>
      <c r="G42" s="47"/>
      <c r="H42" s="83">
        <v>1</v>
      </c>
      <c r="I42" s="47"/>
      <c r="J42" s="83">
        <v>0</v>
      </c>
      <c r="K42" s="47"/>
      <c r="L42" s="83">
        <v>0</v>
      </c>
      <c r="M42" s="47"/>
      <c r="N42" s="83">
        <v>0</v>
      </c>
      <c r="O42" s="47"/>
      <c r="P42" s="83">
        <v>48</v>
      </c>
      <c r="Q42" s="47"/>
      <c r="R42" s="83">
        <v>0</v>
      </c>
      <c r="S42" s="47"/>
      <c r="T42" s="83">
        <v>18</v>
      </c>
      <c r="U42" s="47"/>
      <c r="V42" s="47">
        <f t="shared" si="2"/>
        <v>220</v>
      </c>
      <c r="W42" s="48"/>
      <c r="X42" s="38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</row>
    <row r="43" spans="1:254" s="50" customFormat="1" ht="15" customHeight="1" x14ac:dyDescent="0.25">
      <c r="A43" s="45"/>
      <c r="B43" s="86" t="s">
        <v>43</v>
      </c>
      <c r="C43" s="39"/>
      <c r="D43" s="83">
        <v>95</v>
      </c>
      <c r="E43" s="47"/>
      <c r="F43" s="83">
        <v>1</v>
      </c>
      <c r="G43" s="47"/>
      <c r="H43" s="83">
        <v>3</v>
      </c>
      <c r="I43" s="47"/>
      <c r="J43" s="83">
        <v>1</v>
      </c>
      <c r="K43" s="47"/>
      <c r="L43" s="83">
        <v>0</v>
      </c>
      <c r="M43" s="47"/>
      <c r="N43" s="83">
        <v>0</v>
      </c>
      <c r="O43" s="47"/>
      <c r="P43" s="83">
        <v>50</v>
      </c>
      <c r="Q43" s="47"/>
      <c r="R43" s="83">
        <v>1</v>
      </c>
      <c r="S43" s="47"/>
      <c r="T43" s="83">
        <v>9</v>
      </c>
      <c r="U43" s="47"/>
      <c r="V43" s="47">
        <f t="shared" si="2"/>
        <v>160</v>
      </c>
      <c r="W43" s="48"/>
      <c r="X43" s="38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</row>
    <row r="44" spans="1:254" s="50" customFormat="1" ht="15" customHeight="1" x14ac:dyDescent="0.25">
      <c r="A44" s="45"/>
      <c r="B44" s="86" t="s">
        <v>59</v>
      </c>
      <c r="C44" s="39"/>
      <c r="D44" s="83">
        <v>100</v>
      </c>
      <c r="E44" s="47"/>
      <c r="F44" s="83">
        <v>0</v>
      </c>
      <c r="G44" s="47"/>
      <c r="H44" s="83">
        <v>0</v>
      </c>
      <c r="I44" s="47"/>
      <c r="J44" s="83">
        <v>0</v>
      </c>
      <c r="K44" s="47"/>
      <c r="L44" s="83">
        <v>0</v>
      </c>
      <c r="M44" s="47"/>
      <c r="N44" s="83">
        <v>0</v>
      </c>
      <c r="O44" s="47"/>
      <c r="P44" s="83">
        <v>40</v>
      </c>
      <c r="Q44" s="47"/>
      <c r="R44" s="83">
        <v>0</v>
      </c>
      <c r="S44" s="47"/>
      <c r="T44" s="83">
        <v>11</v>
      </c>
      <c r="U44" s="47"/>
      <c r="V44" s="47">
        <f t="shared" si="2"/>
        <v>151</v>
      </c>
      <c r="W44" s="48"/>
      <c r="X44" s="3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</row>
    <row r="45" spans="1:254" s="50" customFormat="1" ht="15" customHeight="1" x14ac:dyDescent="0.25">
      <c r="A45" s="45"/>
      <c r="B45" s="86" t="s">
        <v>91</v>
      </c>
      <c r="C45" s="39"/>
      <c r="D45" s="83">
        <v>123</v>
      </c>
      <c r="E45" s="47"/>
      <c r="F45" s="83">
        <v>0</v>
      </c>
      <c r="G45" s="47"/>
      <c r="H45" s="83">
        <v>0</v>
      </c>
      <c r="I45" s="47"/>
      <c r="J45" s="83">
        <v>0</v>
      </c>
      <c r="K45" s="47"/>
      <c r="L45" s="83">
        <v>0</v>
      </c>
      <c r="M45" s="47"/>
      <c r="N45" s="83">
        <v>0</v>
      </c>
      <c r="O45" s="47"/>
      <c r="P45" s="83">
        <v>33</v>
      </c>
      <c r="Q45" s="47"/>
      <c r="R45" s="83">
        <v>0</v>
      </c>
      <c r="S45" s="47"/>
      <c r="T45" s="83">
        <v>15</v>
      </c>
      <c r="U45" s="47"/>
      <c r="V45" s="47">
        <f t="shared" si="2"/>
        <v>171</v>
      </c>
      <c r="W45" s="48"/>
      <c r="X45" s="3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</row>
    <row r="46" spans="1:254" s="50" customFormat="1" ht="15" customHeight="1" x14ac:dyDescent="0.25">
      <c r="A46" s="45"/>
      <c r="B46" s="86" t="s">
        <v>121</v>
      </c>
      <c r="C46" s="39"/>
      <c r="D46" s="83">
        <v>66</v>
      </c>
      <c r="E46" s="47"/>
      <c r="F46" s="83">
        <v>0</v>
      </c>
      <c r="G46" s="47"/>
      <c r="H46" s="83">
        <v>0</v>
      </c>
      <c r="I46" s="47"/>
      <c r="J46" s="83">
        <v>0</v>
      </c>
      <c r="K46" s="47"/>
      <c r="L46" s="83">
        <v>0</v>
      </c>
      <c r="M46" s="47"/>
      <c r="N46" s="83">
        <v>0</v>
      </c>
      <c r="O46" s="47"/>
      <c r="P46" s="83">
        <v>33</v>
      </c>
      <c r="Q46" s="47"/>
      <c r="R46" s="83">
        <v>0</v>
      </c>
      <c r="S46" s="47"/>
      <c r="T46" s="83">
        <v>9</v>
      </c>
      <c r="U46" s="47"/>
      <c r="V46" s="47">
        <f t="shared" si="2"/>
        <v>108</v>
      </c>
      <c r="W46" s="48"/>
      <c r="X46" s="38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</row>
    <row r="47" spans="1:254" s="50" customFormat="1" ht="15" x14ac:dyDescent="0.25">
      <c r="A47" s="45"/>
      <c r="B47" s="94" t="s">
        <v>28</v>
      </c>
      <c r="C47" s="39"/>
      <c r="D47" s="83"/>
      <c r="E47" s="47"/>
      <c r="F47" s="83"/>
      <c r="G47" s="47"/>
      <c r="H47" s="83"/>
      <c r="I47" s="47"/>
      <c r="J47" s="83"/>
      <c r="K47" s="47"/>
      <c r="L47" s="83"/>
      <c r="M47" s="47"/>
      <c r="N47" s="83"/>
      <c r="O47" s="47"/>
      <c r="P47" s="83"/>
      <c r="Q47" s="47"/>
      <c r="R47" s="83"/>
      <c r="S47" s="47"/>
      <c r="T47" s="83"/>
      <c r="U47" s="47"/>
      <c r="V47" s="47"/>
      <c r="W47" s="48"/>
      <c r="X47" s="38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</row>
    <row r="48" spans="1:254" s="50" customFormat="1" ht="15" x14ac:dyDescent="0.25">
      <c r="A48" s="45"/>
      <c r="B48" s="161" t="s">
        <v>52</v>
      </c>
      <c r="C48" s="39"/>
      <c r="D48" s="83">
        <v>2</v>
      </c>
      <c r="E48" s="47"/>
      <c r="F48" s="83">
        <v>0</v>
      </c>
      <c r="G48" s="47"/>
      <c r="H48" s="83">
        <v>0</v>
      </c>
      <c r="I48" s="47"/>
      <c r="J48" s="83">
        <v>0</v>
      </c>
      <c r="K48" s="47"/>
      <c r="L48" s="83">
        <v>0</v>
      </c>
      <c r="M48" s="47"/>
      <c r="N48" s="83">
        <v>0</v>
      </c>
      <c r="O48" s="47"/>
      <c r="P48" s="83">
        <v>0</v>
      </c>
      <c r="Q48" s="47"/>
      <c r="R48" s="83">
        <v>0</v>
      </c>
      <c r="S48" s="47"/>
      <c r="T48" s="83">
        <v>0</v>
      </c>
      <c r="U48" s="47"/>
      <c r="V48" s="47">
        <f>SUM(D48:T48)</f>
        <v>2</v>
      </c>
      <c r="W48" s="48"/>
      <c r="X48" s="3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</row>
    <row r="49" spans="1:254" s="50" customFormat="1" ht="15" x14ac:dyDescent="0.25">
      <c r="A49" s="45"/>
      <c r="B49" s="161" t="s">
        <v>98</v>
      </c>
      <c r="C49" s="39"/>
      <c r="D49" s="83">
        <v>8</v>
      </c>
      <c r="E49" s="47"/>
      <c r="F49" s="83">
        <v>0</v>
      </c>
      <c r="G49" s="47"/>
      <c r="H49" s="83">
        <v>0</v>
      </c>
      <c r="I49" s="47"/>
      <c r="J49" s="83">
        <v>0</v>
      </c>
      <c r="K49" s="47"/>
      <c r="L49" s="83">
        <v>0</v>
      </c>
      <c r="M49" s="47"/>
      <c r="N49" s="83">
        <v>0</v>
      </c>
      <c r="O49" s="47"/>
      <c r="P49" s="83">
        <v>0</v>
      </c>
      <c r="Q49" s="47"/>
      <c r="R49" s="83">
        <v>0</v>
      </c>
      <c r="S49" s="47"/>
      <c r="T49" s="83">
        <v>0</v>
      </c>
      <c r="U49" s="47"/>
      <c r="V49" s="47">
        <f>SUM(D49:T49)</f>
        <v>8</v>
      </c>
      <c r="W49" s="48"/>
      <c r="X49" s="38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</row>
    <row r="50" spans="1:254" s="50" customFormat="1" ht="15" x14ac:dyDescent="0.25">
      <c r="A50" s="45"/>
      <c r="B50" s="97" t="s">
        <v>24</v>
      </c>
      <c r="C50" s="38"/>
      <c r="D50" s="90">
        <f>SUM(D41:D49)</f>
        <v>623</v>
      </c>
      <c r="E50" s="115"/>
      <c r="F50" s="90">
        <f>SUM(F41:F49)</f>
        <v>1</v>
      </c>
      <c r="G50" s="115"/>
      <c r="H50" s="90">
        <f>SUM(H41:H49)</f>
        <v>4</v>
      </c>
      <c r="I50" s="115"/>
      <c r="J50" s="90">
        <f>SUM(J41:J49)</f>
        <v>1</v>
      </c>
      <c r="K50" s="115"/>
      <c r="L50" s="90">
        <f>SUM(L41:L49)</f>
        <v>0</v>
      </c>
      <c r="M50" s="115"/>
      <c r="N50" s="90">
        <f>SUM(N41:N49)</f>
        <v>0</v>
      </c>
      <c r="O50" s="115"/>
      <c r="P50" s="90">
        <f>SUM(P41:P49)</f>
        <v>254</v>
      </c>
      <c r="Q50" s="115"/>
      <c r="R50" s="90">
        <f>SUM(R41:R49)</f>
        <v>3</v>
      </c>
      <c r="S50" s="115"/>
      <c r="T50" s="90">
        <f>SUM(T41:T49)</f>
        <v>91</v>
      </c>
      <c r="U50" s="116"/>
      <c r="V50" s="90">
        <f>SUM(V41:V49)</f>
        <v>977</v>
      </c>
      <c r="W50" s="48"/>
      <c r="X50" s="38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</row>
    <row r="51" spans="1:254" s="43" customFormat="1" ht="15" x14ac:dyDescent="0.25">
      <c r="A51" s="36"/>
      <c r="B51" s="86"/>
      <c r="C51" s="5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8" t="s">
        <v>4</v>
      </c>
      <c r="U51" s="39"/>
      <c r="V51" s="65">
        <f>V50-V52</f>
        <v>638</v>
      </c>
      <c r="W51" s="40"/>
      <c r="X51" s="41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</row>
    <row r="52" spans="1:254" s="117" customFormat="1" ht="15" x14ac:dyDescent="0.25">
      <c r="A52" s="36"/>
      <c r="B52" s="39"/>
      <c r="C52" s="39"/>
      <c r="D52" s="39" t="s">
        <v>3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8" t="s">
        <v>5</v>
      </c>
      <c r="U52" s="78"/>
      <c r="V52" s="47">
        <v>339</v>
      </c>
      <c r="W52" s="4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</row>
    <row r="53" spans="1:254" s="101" customFormat="1" ht="15.75" thickBot="1" x14ac:dyDescent="0.3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20"/>
      <c r="W53" s="121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</row>
    <row r="54" spans="1:254" s="101" customFormat="1" ht="15.75" thickTop="1" x14ac:dyDescent="0.25">
      <c r="A54" s="6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96"/>
      <c r="W54" s="154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</row>
    <row r="55" spans="1:254" s="43" customFormat="1" ht="15.75" x14ac:dyDescent="0.2">
      <c r="A55" s="42"/>
      <c r="B55" s="162"/>
      <c r="C55" s="163"/>
      <c r="D55" s="163"/>
      <c r="E55" s="163"/>
      <c r="F55" s="163"/>
      <c r="G55" s="163"/>
      <c r="H55" s="163"/>
      <c r="I55" s="163"/>
      <c r="J55" s="162"/>
      <c r="K55" s="163"/>
      <c r="L55" s="162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41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43" customFormat="1" ht="15.75" x14ac:dyDescent="0.25">
      <c r="A56" s="36"/>
      <c r="B56" s="37" t="s">
        <v>7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40"/>
      <c r="X56" s="41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43" customFormat="1" ht="15" x14ac:dyDescent="0.25">
      <c r="A57" s="36"/>
      <c r="B57" s="89" t="s">
        <v>27</v>
      </c>
      <c r="C57" s="38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41"/>
      <c r="Q57" s="33"/>
      <c r="R57" s="33"/>
      <c r="S57" s="33"/>
      <c r="T57" s="33"/>
      <c r="U57" s="33"/>
      <c r="V57" s="33"/>
      <c r="W57" s="40"/>
      <c r="X57" s="41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50" customFormat="1" ht="15" customHeight="1" x14ac:dyDescent="0.25">
      <c r="A58" s="45"/>
      <c r="B58" s="157" t="s">
        <v>117</v>
      </c>
      <c r="C58" s="38"/>
      <c r="D58" s="83">
        <v>68</v>
      </c>
      <c r="E58" s="47"/>
      <c r="F58" s="83">
        <v>0</v>
      </c>
      <c r="G58" s="47"/>
      <c r="H58" s="83">
        <v>2</v>
      </c>
      <c r="I58" s="47"/>
      <c r="J58" s="83">
        <v>0</v>
      </c>
      <c r="K58" s="47"/>
      <c r="L58" s="83">
        <v>1</v>
      </c>
      <c r="M58" s="47"/>
      <c r="N58" s="83">
        <v>0</v>
      </c>
      <c r="O58" s="47"/>
      <c r="P58" s="83">
        <v>0</v>
      </c>
      <c r="Q58" s="47"/>
      <c r="R58" s="83">
        <v>1</v>
      </c>
      <c r="S58" s="47"/>
      <c r="T58" s="83">
        <v>53</v>
      </c>
      <c r="U58" s="47"/>
      <c r="V58" s="33">
        <f t="shared" ref="V58:V64" si="3">SUM(D58:T58)</f>
        <v>125</v>
      </c>
      <c r="W58" s="48"/>
      <c r="X58" s="38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</row>
    <row r="59" spans="1:254" s="50" customFormat="1" ht="15" x14ac:dyDescent="0.25">
      <c r="A59" s="45"/>
      <c r="B59" s="157" t="s">
        <v>32</v>
      </c>
      <c r="C59" s="38"/>
      <c r="D59" s="83">
        <v>68</v>
      </c>
      <c r="E59" s="47"/>
      <c r="F59" s="83">
        <v>0</v>
      </c>
      <c r="G59" s="47"/>
      <c r="H59" s="83">
        <v>0</v>
      </c>
      <c r="I59" s="47"/>
      <c r="J59" s="83">
        <v>0</v>
      </c>
      <c r="K59" s="47"/>
      <c r="L59" s="83">
        <v>0</v>
      </c>
      <c r="M59" s="47"/>
      <c r="N59" s="83">
        <v>0</v>
      </c>
      <c r="O59" s="47"/>
      <c r="P59" s="83">
        <v>0</v>
      </c>
      <c r="Q59" s="47"/>
      <c r="R59" s="83">
        <v>0</v>
      </c>
      <c r="S59" s="47"/>
      <c r="T59" s="83">
        <v>68</v>
      </c>
      <c r="U59" s="47"/>
      <c r="V59" s="33">
        <f t="shared" si="3"/>
        <v>136</v>
      </c>
      <c r="W59" s="48"/>
      <c r="X59" s="38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</row>
    <row r="60" spans="1:254" s="50" customFormat="1" ht="15" customHeight="1" x14ac:dyDescent="0.25">
      <c r="A60" s="45"/>
      <c r="B60" s="86" t="s">
        <v>71</v>
      </c>
      <c r="C60" s="95"/>
      <c r="D60" s="83">
        <v>54</v>
      </c>
      <c r="E60" s="47"/>
      <c r="F60" s="83">
        <v>1</v>
      </c>
      <c r="G60" s="47"/>
      <c r="H60" s="83">
        <v>1</v>
      </c>
      <c r="I60" s="47"/>
      <c r="J60" s="83">
        <v>0</v>
      </c>
      <c r="K60" s="47"/>
      <c r="L60" s="83">
        <v>0</v>
      </c>
      <c r="M60" s="47"/>
      <c r="N60" s="83">
        <v>0</v>
      </c>
      <c r="O60" s="47"/>
      <c r="P60" s="83">
        <v>0</v>
      </c>
      <c r="Q60" s="47"/>
      <c r="R60" s="83">
        <v>1</v>
      </c>
      <c r="S60" s="47"/>
      <c r="T60" s="83">
        <v>40</v>
      </c>
      <c r="U60" s="47"/>
      <c r="V60" s="33">
        <f t="shared" si="3"/>
        <v>97</v>
      </c>
      <c r="W60" s="48"/>
      <c r="X60" s="38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</row>
    <row r="61" spans="1:254" s="50" customFormat="1" ht="15" customHeight="1" x14ac:dyDescent="0.25">
      <c r="A61" s="45"/>
      <c r="B61" s="86" t="s">
        <v>89</v>
      </c>
      <c r="C61" s="95"/>
      <c r="D61" s="83">
        <v>63</v>
      </c>
      <c r="E61" s="83"/>
      <c r="F61" s="83">
        <v>0</v>
      </c>
      <c r="G61" s="83"/>
      <c r="H61" s="83">
        <v>7</v>
      </c>
      <c r="I61" s="83"/>
      <c r="J61" s="83">
        <v>0</v>
      </c>
      <c r="K61" s="83"/>
      <c r="L61" s="83">
        <v>0</v>
      </c>
      <c r="M61" s="83"/>
      <c r="N61" s="83">
        <v>0</v>
      </c>
      <c r="O61" s="83"/>
      <c r="P61" s="83">
        <v>0</v>
      </c>
      <c r="Q61" s="83"/>
      <c r="R61" s="83">
        <v>1</v>
      </c>
      <c r="S61" s="83"/>
      <c r="T61" s="83">
        <v>58</v>
      </c>
      <c r="U61" s="47"/>
      <c r="V61" s="33">
        <f t="shared" si="3"/>
        <v>129</v>
      </c>
      <c r="W61" s="48"/>
      <c r="X61" s="3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</row>
    <row r="62" spans="1:254" s="50" customFormat="1" ht="15" customHeight="1" x14ac:dyDescent="0.25">
      <c r="A62" s="45"/>
      <c r="B62" s="86" t="s">
        <v>90</v>
      </c>
      <c r="C62" s="95"/>
      <c r="D62" s="83">
        <v>59</v>
      </c>
      <c r="E62" s="83"/>
      <c r="F62" s="83">
        <v>2</v>
      </c>
      <c r="G62" s="83"/>
      <c r="H62" s="83">
        <v>1</v>
      </c>
      <c r="I62" s="83"/>
      <c r="J62" s="83">
        <v>1</v>
      </c>
      <c r="K62" s="83"/>
      <c r="L62" s="83">
        <v>2</v>
      </c>
      <c r="M62" s="83"/>
      <c r="N62" s="83">
        <v>1</v>
      </c>
      <c r="O62" s="83"/>
      <c r="P62" s="83">
        <v>0</v>
      </c>
      <c r="Q62" s="83"/>
      <c r="R62" s="83">
        <v>4</v>
      </c>
      <c r="S62" s="83"/>
      <c r="T62" s="83">
        <v>56</v>
      </c>
      <c r="U62" s="47"/>
      <c r="V62" s="33">
        <f>SUM(D62:T62)</f>
        <v>126</v>
      </c>
      <c r="W62" s="48"/>
      <c r="X62" s="38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</row>
    <row r="63" spans="1:254" s="50" customFormat="1" ht="15" customHeight="1" x14ac:dyDescent="0.25">
      <c r="A63" s="45"/>
      <c r="B63" s="86" t="s">
        <v>97</v>
      </c>
      <c r="C63" s="95"/>
      <c r="D63" s="83">
        <v>72</v>
      </c>
      <c r="E63" s="83"/>
      <c r="F63" s="83">
        <v>2</v>
      </c>
      <c r="G63" s="83"/>
      <c r="H63" s="83">
        <v>5</v>
      </c>
      <c r="I63" s="83"/>
      <c r="J63" s="83">
        <v>1</v>
      </c>
      <c r="K63" s="83"/>
      <c r="L63" s="83">
        <v>1</v>
      </c>
      <c r="M63" s="83"/>
      <c r="N63" s="83">
        <v>1</v>
      </c>
      <c r="O63" s="83"/>
      <c r="P63" s="83">
        <v>0</v>
      </c>
      <c r="Q63" s="83"/>
      <c r="R63" s="83">
        <v>2</v>
      </c>
      <c r="S63" s="83"/>
      <c r="T63" s="83">
        <v>58</v>
      </c>
      <c r="U63" s="47"/>
      <c r="V63" s="33">
        <f t="shared" si="3"/>
        <v>142</v>
      </c>
      <c r="W63" s="48"/>
      <c r="X63" s="38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</row>
    <row r="64" spans="1:254" s="50" customFormat="1" ht="15" customHeight="1" x14ac:dyDescent="0.25">
      <c r="A64" s="45"/>
      <c r="B64" s="86" t="s">
        <v>116</v>
      </c>
      <c r="C64" s="95"/>
      <c r="D64" s="83">
        <v>52</v>
      </c>
      <c r="E64" s="83"/>
      <c r="F64" s="83">
        <v>0</v>
      </c>
      <c r="G64" s="83"/>
      <c r="H64" s="83">
        <v>2</v>
      </c>
      <c r="I64" s="83"/>
      <c r="J64" s="83">
        <v>1</v>
      </c>
      <c r="K64" s="83"/>
      <c r="L64" s="83">
        <v>0</v>
      </c>
      <c r="M64" s="83"/>
      <c r="N64" s="83">
        <v>0</v>
      </c>
      <c r="O64" s="83"/>
      <c r="P64" s="83">
        <v>0</v>
      </c>
      <c r="Q64" s="83"/>
      <c r="R64" s="83">
        <v>1</v>
      </c>
      <c r="S64" s="83"/>
      <c r="T64" s="83">
        <v>47</v>
      </c>
      <c r="U64" s="47"/>
      <c r="V64" s="33">
        <f t="shared" si="3"/>
        <v>103</v>
      </c>
      <c r="W64" s="48"/>
      <c r="X64" s="38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</row>
    <row r="65" spans="1:254" s="43" customFormat="1" ht="15" x14ac:dyDescent="0.25">
      <c r="A65" s="36"/>
      <c r="B65" s="97" t="s">
        <v>24</v>
      </c>
      <c r="C65" s="54"/>
      <c r="D65" s="55">
        <f>SUM(D58:D64)</f>
        <v>436</v>
      </c>
      <c r="E65" s="56"/>
      <c r="F65" s="55">
        <f>SUM(F58:F64)</f>
        <v>5</v>
      </c>
      <c r="G65" s="56"/>
      <c r="H65" s="55">
        <f>SUM(H58:H64)</f>
        <v>18</v>
      </c>
      <c r="I65" s="56"/>
      <c r="J65" s="55">
        <f>SUM(J58:J64)</f>
        <v>3</v>
      </c>
      <c r="K65" s="56"/>
      <c r="L65" s="55">
        <f>SUM(L58:L64)</f>
        <v>4</v>
      </c>
      <c r="M65" s="56"/>
      <c r="N65" s="55">
        <f>SUM(N58:N64)</f>
        <v>2</v>
      </c>
      <c r="O65" s="56"/>
      <c r="P65" s="55">
        <f>SUM(P58:P64)</f>
        <v>0</v>
      </c>
      <c r="Q65" s="56"/>
      <c r="R65" s="55">
        <f>SUM(R58:R64)</f>
        <v>10</v>
      </c>
      <c r="S65" s="56"/>
      <c r="T65" s="55">
        <f>SUM(T58:T64)</f>
        <v>380</v>
      </c>
      <c r="U65" s="47"/>
      <c r="V65" s="55">
        <f>SUM(V58:V64)</f>
        <v>858</v>
      </c>
      <c r="W65" s="98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43" customFormat="1" ht="15" x14ac:dyDescent="0.25">
      <c r="A66" s="3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58" t="s">
        <v>4</v>
      </c>
      <c r="U66" s="65"/>
      <c r="V66" s="65">
        <f>V65-V67</f>
        <v>517</v>
      </c>
      <c r="W66" s="69"/>
      <c r="X66" s="41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43" customFormat="1" ht="15" x14ac:dyDescent="0.25">
      <c r="A67" s="3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58" t="s">
        <v>5</v>
      </c>
      <c r="U67" s="65"/>
      <c r="V67" s="65">
        <v>341</v>
      </c>
      <c r="W67" s="69"/>
      <c r="X67" s="41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01" customFormat="1" ht="15" x14ac:dyDescent="0.25">
      <c r="A68" s="6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38"/>
      <c r="N68" s="38"/>
      <c r="O68" s="38"/>
      <c r="P68" s="38"/>
      <c r="Q68" s="38"/>
      <c r="R68" s="38"/>
      <c r="S68" s="38"/>
      <c r="T68" s="38"/>
      <c r="U68" s="38"/>
      <c r="V68" s="96"/>
      <c r="W68" s="61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</row>
    <row r="69" spans="1:254" s="43" customFormat="1" ht="15.75" x14ac:dyDescent="0.25">
      <c r="A69" s="36"/>
      <c r="B69" s="37" t="s">
        <v>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40"/>
      <c r="X69" s="41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43" customFormat="1" ht="15" x14ac:dyDescent="0.25">
      <c r="A70" s="36"/>
      <c r="B70" s="89" t="s">
        <v>27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83"/>
      <c r="S70" s="38"/>
      <c r="T70" s="38"/>
      <c r="U70" s="38"/>
      <c r="V70" s="38"/>
      <c r="W70" s="40"/>
      <c r="X70" s="41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50" customFormat="1" ht="15" x14ac:dyDescent="0.25">
      <c r="A71" s="45"/>
      <c r="B71" s="86" t="s">
        <v>56</v>
      </c>
      <c r="C71" s="95"/>
      <c r="D71" s="83">
        <v>186</v>
      </c>
      <c r="E71" s="83"/>
      <c r="F71" s="83">
        <v>0</v>
      </c>
      <c r="G71" s="83"/>
      <c r="H71" s="83">
        <v>0</v>
      </c>
      <c r="I71" s="83"/>
      <c r="J71" s="83">
        <v>0</v>
      </c>
      <c r="K71" s="83"/>
      <c r="L71" s="83">
        <v>0</v>
      </c>
      <c r="M71" s="83"/>
      <c r="N71" s="83">
        <v>0</v>
      </c>
      <c r="O71" s="83"/>
      <c r="P71" s="83">
        <v>1</v>
      </c>
      <c r="Q71" s="83"/>
      <c r="R71" s="83">
        <v>1</v>
      </c>
      <c r="S71" s="83"/>
      <c r="T71" s="83">
        <v>2</v>
      </c>
      <c r="U71" s="47"/>
      <c r="V71" s="47">
        <f t="shared" ref="V71:V82" si="4">SUM(D71:T71)</f>
        <v>190</v>
      </c>
      <c r="W71" s="40"/>
      <c r="X71" s="41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</row>
    <row r="72" spans="1:254" s="50" customFormat="1" ht="15" customHeight="1" x14ac:dyDescent="0.25">
      <c r="A72" s="45"/>
      <c r="B72" s="86" t="s">
        <v>72</v>
      </c>
      <c r="C72" s="95"/>
      <c r="D72" s="83">
        <v>142</v>
      </c>
      <c r="E72" s="83"/>
      <c r="F72" s="83">
        <v>0</v>
      </c>
      <c r="G72" s="83"/>
      <c r="H72" s="83">
        <v>0</v>
      </c>
      <c r="I72" s="83"/>
      <c r="J72" s="83">
        <v>0</v>
      </c>
      <c r="K72" s="83"/>
      <c r="L72" s="83">
        <v>0</v>
      </c>
      <c r="M72" s="83"/>
      <c r="N72" s="83">
        <v>0</v>
      </c>
      <c r="O72" s="83"/>
      <c r="P72" s="83">
        <v>0</v>
      </c>
      <c r="Q72" s="83"/>
      <c r="R72" s="83">
        <v>0</v>
      </c>
      <c r="S72" s="83"/>
      <c r="T72" s="83">
        <v>4</v>
      </c>
      <c r="U72" s="33"/>
      <c r="V72" s="47">
        <f t="shared" si="4"/>
        <v>146</v>
      </c>
      <c r="W72" s="48"/>
      <c r="X72" s="38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</row>
    <row r="73" spans="1:254" s="50" customFormat="1" ht="15" x14ac:dyDescent="0.25">
      <c r="A73" s="45"/>
      <c r="B73" s="86" t="s">
        <v>35</v>
      </c>
      <c r="C73" s="95"/>
      <c r="D73" s="83">
        <v>131</v>
      </c>
      <c r="E73" s="83"/>
      <c r="F73" s="83">
        <v>0</v>
      </c>
      <c r="G73" s="83"/>
      <c r="H73" s="83">
        <v>0</v>
      </c>
      <c r="I73" s="83"/>
      <c r="J73" s="83">
        <v>0</v>
      </c>
      <c r="K73" s="83"/>
      <c r="L73" s="83">
        <v>0</v>
      </c>
      <c r="M73" s="83"/>
      <c r="N73" s="83">
        <v>0</v>
      </c>
      <c r="O73" s="83"/>
      <c r="P73" s="83">
        <v>0</v>
      </c>
      <c r="Q73" s="83"/>
      <c r="R73" s="83">
        <v>2</v>
      </c>
      <c r="S73" s="83"/>
      <c r="T73" s="83">
        <v>3</v>
      </c>
      <c r="U73" s="47"/>
      <c r="V73" s="47">
        <f t="shared" si="4"/>
        <v>136</v>
      </c>
      <c r="W73" s="40"/>
      <c r="X73" s="41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</row>
    <row r="74" spans="1:254" s="50" customFormat="1" ht="15" x14ac:dyDescent="0.25">
      <c r="A74" s="45"/>
      <c r="B74" s="86" t="s">
        <v>42</v>
      </c>
      <c r="C74" s="95"/>
      <c r="D74" s="83">
        <v>132</v>
      </c>
      <c r="E74" s="83"/>
      <c r="F74" s="83">
        <v>0</v>
      </c>
      <c r="G74" s="83"/>
      <c r="H74" s="83">
        <v>0</v>
      </c>
      <c r="I74" s="83"/>
      <c r="J74" s="83">
        <v>0</v>
      </c>
      <c r="K74" s="83"/>
      <c r="L74" s="83">
        <v>3</v>
      </c>
      <c r="M74" s="83"/>
      <c r="N74" s="83">
        <v>0</v>
      </c>
      <c r="O74" s="83"/>
      <c r="P74" s="83">
        <v>0</v>
      </c>
      <c r="Q74" s="83"/>
      <c r="R74" s="83">
        <v>0</v>
      </c>
      <c r="S74" s="83"/>
      <c r="T74" s="83">
        <v>4</v>
      </c>
      <c r="U74" s="47"/>
      <c r="V74" s="47">
        <f t="shared" si="4"/>
        <v>139</v>
      </c>
      <c r="W74" s="40"/>
      <c r="X74" s="41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</row>
    <row r="75" spans="1:254" s="50" customFormat="1" ht="15" x14ac:dyDescent="0.25">
      <c r="A75" s="45"/>
      <c r="B75" s="86" t="s">
        <v>54</v>
      </c>
      <c r="C75" s="95"/>
      <c r="D75" s="83">
        <v>138</v>
      </c>
      <c r="E75" s="83"/>
      <c r="F75" s="83">
        <v>0</v>
      </c>
      <c r="G75" s="83"/>
      <c r="H75" s="83">
        <v>1</v>
      </c>
      <c r="I75" s="83"/>
      <c r="J75" s="83">
        <v>0</v>
      </c>
      <c r="K75" s="83"/>
      <c r="L75" s="83">
        <v>0</v>
      </c>
      <c r="M75" s="83"/>
      <c r="N75" s="83">
        <v>0</v>
      </c>
      <c r="O75" s="83"/>
      <c r="P75" s="83">
        <v>0</v>
      </c>
      <c r="Q75" s="83"/>
      <c r="R75" s="83">
        <v>3</v>
      </c>
      <c r="S75" s="83"/>
      <c r="T75" s="83">
        <v>4</v>
      </c>
      <c r="U75" s="47"/>
      <c r="V75" s="47">
        <f t="shared" si="4"/>
        <v>146</v>
      </c>
      <c r="W75" s="40"/>
      <c r="X75" s="41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</row>
    <row r="76" spans="1:254" s="50" customFormat="1" ht="15" x14ac:dyDescent="0.25">
      <c r="A76" s="45"/>
      <c r="B76" s="86" t="s">
        <v>53</v>
      </c>
      <c r="C76" s="95"/>
      <c r="D76" s="83">
        <v>159</v>
      </c>
      <c r="E76" s="83"/>
      <c r="F76" s="83">
        <v>3</v>
      </c>
      <c r="G76" s="83"/>
      <c r="H76" s="83">
        <v>0</v>
      </c>
      <c r="I76" s="83"/>
      <c r="J76" s="83">
        <v>0</v>
      </c>
      <c r="K76" s="83"/>
      <c r="L76" s="83">
        <v>0</v>
      </c>
      <c r="M76" s="83"/>
      <c r="N76" s="83">
        <v>0</v>
      </c>
      <c r="O76" s="83"/>
      <c r="P76" s="83">
        <v>0</v>
      </c>
      <c r="Q76" s="83"/>
      <c r="R76" s="83">
        <v>2</v>
      </c>
      <c r="S76" s="83"/>
      <c r="T76" s="83">
        <v>2</v>
      </c>
      <c r="U76" s="47"/>
      <c r="V76" s="47">
        <f t="shared" si="4"/>
        <v>166</v>
      </c>
      <c r="W76" s="40"/>
      <c r="X76" s="41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</row>
    <row r="77" spans="1:254" s="50" customFormat="1" ht="15" x14ac:dyDescent="0.25">
      <c r="A77" s="45"/>
      <c r="B77" s="51" t="s">
        <v>74</v>
      </c>
      <c r="C77" s="95"/>
      <c r="D77" s="83">
        <v>115</v>
      </c>
      <c r="E77" s="83"/>
      <c r="F77" s="83">
        <v>0</v>
      </c>
      <c r="G77" s="83"/>
      <c r="H77" s="83">
        <v>0</v>
      </c>
      <c r="I77" s="83"/>
      <c r="J77" s="83">
        <v>0</v>
      </c>
      <c r="K77" s="83"/>
      <c r="L77" s="83">
        <v>0</v>
      </c>
      <c r="M77" s="83"/>
      <c r="N77" s="83">
        <v>0</v>
      </c>
      <c r="O77" s="83"/>
      <c r="P77" s="83">
        <v>0</v>
      </c>
      <c r="Q77" s="83"/>
      <c r="R77" s="83">
        <v>0</v>
      </c>
      <c r="S77" s="83"/>
      <c r="T77" s="83">
        <v>4</v>
      </c>
      <c r="U77" s="47"/>
      <c r="V77" s="47">
        <f t="shared" si="4"/>
        <v>119</v>
      </c>
      <c r="W77" s="40"/>
      <c r="X77" s="41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</row>
    <row r="78" spans="1:254" s="50" customFormat="1" ht="14.25" customHeight="1" x14ac:dyDescent="0.25">
      <c r="A78" s="45"/>
      <c r="B78" s="86" t="s">
        <v>88</v>
      </c>
      <c r="C78" s="95"/>
      <c r="D78" s="83">
        <v>107</v>
      </c>
      <c r="E78" s="83"/>
      <c r="F78" s="83">
        <v>0</v>
      </c>
      <c r="G78" s="83"/>
      <c r="H78" s="83">
        <v>7</v>
      </c>
      <c r="I78" s="83"/>
      <c r="J78" s="83">
        <v>0</v>
      </c>
      <c r="K78" s="83"/>
      <c r="L78" s="83">
        <v>0</v>
      </c>
      <c r="M78" s="83"/>
      <c r="N78" s="83">
        <v>0</v>
      </c>
      <c r="O78" s="83"/>
      <c r="P78" s="83">
        <v>0</v>
      </c>
      <c r="Q78" s="83"/>
      <c r="R78" s="83">
        <v>1</v>
      </c>
      <c r="S78" s="83"/>
      <c r="T78" s="83">
        <v>2</v>
      </c>
      <c r="U78" s="47"/>
      <c r="V78" s="47">
        <f t="shared" si="4"/>
        <v>117</v>
      </c>
      <c r="W78" s="40"/>
      <c r="X78" s="41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</row>
    <row r="79" spans="1:254" s="50" customFormat="1" ht="15" customHeight="1" x14ac:dyDescent="0.25">
      <c r="A79" s="45"/>
      <c r="B79" s="86" t="s">
        <v>103</v>
      </c>
      <c r="C79" s="95"/>
      <c r="D79" s="83">
        <v>117</v>
      </c>
      <c r="E79" s="83"/>
      <c r="F79" s="83">
        <v>0</v>
      </c>
      <c r="G79" s="83"/>
      <c r="H79" s="83">
        <v>0</v>
      </c>
      <c r="I79" s="83"/>
      <c r="J79" s="83">
        <v>0</v>
      </c>
      <c r="K79" s="83"/>
      <c r="L79" s="83">
        <v>0</v>
      </c>
      <c r="M79" s="83"/>
      <c r="N79" s="83">
        <v>1</v>
      </c>
      <c r="O79" s="83"/>
      <c r="P79" s="83">
        <v>0</v>
      </c>
      <c r="Q79" s="83"/>
      <c r="R79" s="83">
        <v>0</v>
      </c>
      <c r="S79" s="83"/>
      <c r="T79" s="83">
        <v>1</v>
      </c>
      <c r="U79" s="47"/>
      <c r="V79" s="47">
        <f t="shared" si="4"/>
        <v>119</v>
      </c>
      <c r="W79" s="40"/>
      <c r="X79" s="41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</row>
    <row r="80" spans="1:254" s="50" customFormat="1" ht="15" customHeight="1" x14ac:dyDescent="0.25">
      <c r="A80" s="45"/>
      <c r="B80" s="86" t="s">
        <v>104</v>
      </c>
      <c r="C80" s="95"/>
      <c r="D80" s="83">
        <v>124</v>
      </c>
      <c r="E80" s="83"/>
      <c r="F80" s="83">
        <v>1</v>
      </c>
      <c r="G80" s="83"/>
      <c r="H80" s="83">
        <v>0</v>
      </c>
      <c r="I80" s="83"/>
      <c r="J80" s="83">
        <v>0</v>
      </c>
      <c r="K80" s="83"/>
      <c r="L80" s="83">
        <v>0</v>
      </c>
      <c r="M80" s="83"/>
      <c r="N80" s="83">
        <v>0</v>
      </c>
      <c r="O80" s="83"/>
      <c r="P80" s="83">
        <v>0</v>
      </c>
      <c r="Q80" s="83"/>
      <c r="R80" s="83">
        <v>2</v>
      </c>
      <c r="S80" s="83"/>
      <c r="T80" s="83">
        <v>0</v>
      </c>
      <c r="U80" s="47"/>
      <c r="V80" s="47">
        <f t="shared" si="4"/>
        <v>127</v>
      </c>
      <c r="W80" s="40"/>
      <c r="X80" s="41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</row>
    <row r="81" spans="1:254" s="50" customFormat="1" ht="15" customHeight="1" x14ac:dyDescent="0.25">
      <c r="A81" s="45"/>
      <c r="B81" s="86" t="s">
        <v>115</v>
      </c>
      <c r="C81" s="95"/>
      <c r="D81" s="83">
        <v>114</v>
      </c>
      <c r="E81" s="83"/>
      <c r="F81" s="83">
        <v>0</v>
      </c>
      <c r="G81" s="83"/>
      <c r="H81" s="83">
        <v>2</v>
      </c>
      <c r="I81" s="83"/>
      <c r="J81" s="83">
        <v>0</v>
      </c>
      <c r="K81" s="83"/>
      <c r="L81" s="83">
        <v>0</v>
      </c>
      <c r="M81" s="83"/>
      <c r="N81" s="83">
        <v>0</v>
      </c>
      <c r="O81" s="83"/>
      <c r="P81" s="83">
        <v>0</v>
      </c>
      <c r="Q81" s="83"/>
      <c r="R81" s="83">
        <v>0</v>
      </c>
      <c r="S81" s="83"/>
      <c r="T81" s="83">
        <v>2</v>
      </c>
      <c r="U81" s="47"/>
      <c r="V81" s="47">
        <f t="shared" si="4"/>
        <v>118</v>
      </c>
      <c r="W81" s="40"/>
      <c r="X81" s="41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</row>
    <row r="82" spans="1:254" s="50" customFormat="1" ht="15" customHeight="1" x14ac:dyDescent="0.25">
      <c r="A82" s="45"/>
      <c r="B82" s="86" t="s">
        <v>114</v>
      </c>
      <c r="C82" s="95"/>
      <c r="D82" s="83">
        <v>106</v>
      </c>
      <c r="E82" s="83"/>
      <c r="F82" s="83">
        <v>0</v>
      </c>
      <c r="G82" s="83"/>
      <c r="H82" s="83">
        <v>1</v>
      </c>
      <c r="I82" s="83"/>
      <c r="J82" s="83">
        <v>0</v>
      </c>
      <c r="K82" s="83"/>
      <c r="L82" s="83">
        <v>0</v>
      </c>
      <c r="M82" s="83"/>
      <c r="N82" s="83">
        <v>0</v>
      </c>
      <c r="O82" s="83"/>
      <c r="P82" s="83">
        <v>0</v>
      </c>
      <c r="Q82" s="83"/>
      <c r="R82" s="83">
        <v>1</v>
      </c>
      <c r="S82" s="83"/>
      <c r="T82" s="83">
        <v>3</v>
      </c>
      <c r="U82" s="47"/>
      <c r="V82" s="47">
        <f t="shared" si="4"/>
        <v>111</v>
      </c>
      <c r="W82" s="40"/>
      <c r="X82" s="41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</row>
    <row r="83" spans="1:254" s="50" customFormat="1" ht="15" x14ac:dyDescent="0.25">
      <c r="A83" s="45"/>
      <c r="B83" s="94" t="s">
        <v>28</v>
      </c>
      <c r="C83" s="95"/>
      <c r="D83" s="47"/>
      <c r="E83" s="47"/>
      <c r="F83" s="83"/>
      <c r="G83" s="47"/>
      <c r="H83" s="83"/>
      <c r="I83" s="47"/>
      <c r="J83" s="83"/>
      <c r="K83" s="47"/>
      <c r="L83" s="83"/>
      <c r="M83" s="47"/>
      <c r="N83" s="83"/>
      <c r="O83" s="83"/>
      <c r="P83" s="83"/>
      <c r="Q83" s="47"/>
      <c r="R83" s="83"/>
      <c r="S83" s="47"/>
      <c r="T83" s="83"/>
      <c r="U83" s="47"/>
      <c r="V83" s="47"/>
      <c r="W83" s="40"/>
      <c r="X83" s="41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</row>
    <row r="84" spans="1:254" ht="15" x14ac:dyDescent="0.25">
      <c r="A84" s="45"/>
      <c r="B84" s="86" t="s">
        <v>73</v>
      </c>
      <c r="D84" s="156">
        <v>21</v>
      </c>
      <c r="E84" s="156"/>
      <c r="F84" s="156">
        <v>0</v>
      </c>
      <c r="G84" s="156"/>
      <c r="H84" s="156">
        <v>0</v>
      </c>
      <c r="I84" s="156"/>
      <c r="J84" s="156">
        <v>1</v>
      </c>
      <c r="K84" s="156"/>
      <c r="L84" s="156">
        <v>0</v>
      </c>
      <c r="M84" s="156"/>
      <c r="N84" s="156">
        <v>0</v>
      </c>
      <c r="O84" s="156"/>
      <c r="P84" s="156">
        <v>0</v>
      </c>
      <c r="Q84" s="156"/>
      <c r="R84" s="156">
        <v>0</v>
      </c>
      <c r="S84" s="156"/>
      <c r="T84" s="156">
        <v>0</v>
      </c>
      <c r="U84" s="156"/>
      <c r="V84" s="156">
        <f t="shared" ref="V84:V85" si="5">SUM(D84:T84)</f>
        <v>22</v>
      </c>
      <c r="W84" s="40"/>
    </row>
    <row r="85" spans="1:254" s="50" customFormat="1" ht="15.75" customHeight="1" x14ac:dyDescent="0.25">
      <c r="A85" s="45"/>
      <c r="B85" s="160" t="s">
        <v>108</v>
      </c>
      <c r="C85" s="95"/>
      <c r="D85" s="83">
        <v>12</v>
      </c>
      <c r="E85" s="83"/>
      <c r="F85" s="83">
        <v>0</v>
      </c>
      <c r="G85" s="83"/>
      <c r="H85" s="83">
        <v>0</v>
      </c>
      <c r="I85" s="83"/>
      <c r="J85" s="83">
        <v>0</v>
      </c>
      <c r="K85" s="83"/>
      <c r="L85" s="83">
        <v>0</v>
      </c>
      <c r="M85" s="83"/>
      <c r="N85" s="83">
        <v>0</v>
      </c>
      <c r="O85" s="83"/>
      <c r="P85" s="83">
        <v>0</v>
      </c>
      <c r="Q85" s="83"/>
      <c r="R85" s="83">
        <v>0</v>
      </c>
      <c r="S85" s="83"/>
      <c r="T85" s="83">
        <v>0</v>
      </c>
      <c r="U85" s="47"/>
      <c r="V85" s="47">
        <f t="shared" si="5"/>
        <v>12</v>
      </c>
      <c r="W85" s="40"/>
      <c r="X85" s="41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</row>
    <row r="86" spans="1:254" s="50" customFormat="1" ht="15" x14ac:dyDescent="0.25">
      <c r="A86" s="45"/>
      <c r="B86" s="68" t="s">
        <v>24</v>
      </c>
      <c r="C86" s="54"/>
      <c r="D86" s="55">
        <f>SUM(D71:D85)</f>
        <v>1604</v>
      </c>
      <c r="E86" s="56"/>
      <c r="F86" s="55">
        <f>SUM(F71:F85)</f>
        <v>4</v>
      </c>
      <c r="G86" s="56"/>
      <c r="H86" s="55">
        <f>SUM(H71:H85)</f>
        <v>11</v>
      </c>
      <c r="I86" s="56"/>
      <c r="J86" s="55">
        <f>SUM(J71:J85)</f>
        <v>1</v>
      </c>
      <c r="K86" s="56"/>
      <c r="L86" s="55">
        <f>SUM(L71:L85)</f>
        <v>3</v>
      </c>
      <c r="M86" s="56"/>
      <c r="N86" s="55">
        <f>SUM(N71:N85)</f>
        <v>1</v>
      </c>
      <c r="O86" s="83"/>
      <c r="P86" s="55">
        <f>SUM(P71:P85)</f>
        <v>1</v>
      </c>
      <c r="Q86" s="56"/>
      <c r="R86" s="55">
        <f>SUM(R71:R85)</f>
        <v>12</v>
      </c>
      <c r="S86" s="56"/>
      <c r="T86" s="55">
        <f>SUM(T71:T85)</f>
        <v>31</v>
      </c>
      <c r="U86" s="47"/>
      <c r="V86" s="55">
        <f>SUM(V71:V85)</f>
        <v>1668</v>
      </c>
      <c r="W86" s="40"/>
      <c r="X86" s="38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</row>
    <row r="87" spans="1:254" s="43" customFormat="1" ht="15" x14ac:dyDescent="0.25">
      <c r="A87" s="45"/>
      <c r="B87" s="54"/>
      <c r="C87" s="5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58" t="s">
        <v>4</v>
      </c>
      <c r="U87" s="39"/>
      <c r="V87" s="47">
        <f>V86-V88</f>
        <v>954</v>
      </c>
      <c r="W87" s="40"/>
      <c r="X87" s="41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43" customFormat="1" ht="15" x14ac:dyDescent="0.25">
      <c r="A88" s="36"/>
      <c r="B88" s="54"/>
      <c r="C88" s="5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58" t="s">
        <v>5</v>
      </c>
      <c r="U88" s="39"/>
      <c r="V88" s="33">
        <v>714</v>
      </c>
      <c r="W88" s="40"/>
      <c r="X88" s="41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24" customFormat="1" ht="15" x14ac:dyDescent="0.25">
      <c r="A89" s="20"/>
      <c r="B89" s="17"/>
      <c r="C89" s="17"/>
      <c r="D89" s="17"/>
      <c r="E89" s="17"/>
      <c r="F89" s="39"/>
      <c r="G89" s="17"/>
      <c r="H89" s="17"/>
      <c r="I89" s="17"/>
      <c r="J89" s="17"/>
      <c r="K89" s="17"/>
      <c r="L89" s="17"/>
      <c r="M89" s="17"/>
      <c r="N89" s="39"/>
      <c r="O89" s="39"/>
      <c r="P89" s="39"/>
      <c r="Q89" s="39"/>
      <c r="R89" s="39"/>
      <c r="S89" s="17"/>
      <c r="T89" s="17"/>
      <c r="U89" s="17"/>
      <c r="V89" s="17"/>
      <c r="W89" s="22"/>
      <c r="X89" s="21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</row>
    <row r="90" spans="1:254" ht="15.75" x14ac:dyDescent="0.25">
      <c r="A90" s="10"/>
      <c r="B90" s="2" t="s">
        <v>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38"/>
      <c r="O90" s="11"/>
      <c r="P90" s="11"/>
      <c r="Q90" s="11"/>
      <c r="R90" s="11"/>
      <c r="S90" s="11"/>
      <c r="T90" s="11"/>
      <c r="U90" s="11"/>
      <c r="V90" s="11"/>
      <c r="W90" s="12"/>
      <c r="X90" s="4"/>
    </row>
    <row r="91" spans="1:254" ht="15" x14ac:dyDescent="0.25">
      <c r="A91" s="10"/>
      <c r="B91" s="32" t="s">
        <v>27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2"/>
      <c r="X91" s="4"/>
    </row>
    <row r="92" spans="1:254" s="16" customFormat="1" ht="15" x14ac:dyDescent="0.25">
      <c r="A92" s="13"/>
      <c r="B92" s="86" t="s">
        <v>84</v>
      </c>
      <c r="C92" s="14"/>
      <c r="D92" s="31">
        <v>93</v>
      </c>
      <c r="E92" s="31"/>
      <c r="F92" s="31">
        <v>0</v>
      </c>
      <c r="G92" s="31"/>
      <c r="H92" s="31">
        <v>0</v>
      </c>
      <c r="I92" s="31"/>
      <c r="J92" s="31">
        <v>0</v>
      </c>
      <c r="K92" s="31"/>
      <c r="L92" s="31">
        <v>0</v>
      </c>
      <c r="M92" s="31"/>
      <c r="N92" s="31">
        <v>1</v>
      </c>
      <c r="O92" s="31"/>
      <c r="P92" s="31">
        <v>22</v>
      </c>
      <c r="Q92" s="31"/>
      <c r="R92" s="31">
        <v>2</v>
      </c>
      <c r="S92" s="31"/>
      <c r="T92" s="31">
        <v>0</v>
      </c>
      <c r="U92" s="8"/>
      <c r="V92" s="8">
        <f>SUM(D92:T92)</f>
        <v>118</v>
      </c>
      <c r="W92" s="19"/>
      <c r="X92" s="1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s="16" customFormat="1" ht="15" customHeight="1" x14ac:dyDescent="0.25">
      <c r="A93" s="13"/>
      <c r="B93" s="86" t="s">
        <v>75</v>
      </c>
      <c r="C93" s="14"/>
      <c r="D93" s="31">
        <v>89</v>
      </c>
      <c r="E93" s="31"/>
      <c r="F93" s="31">
        <v>0</v>
      </c>
      <c r="G93" s="31"/>
      <c r="H93" s="31">
        <v>4</v>
      </c>
      <c r="I93" s="31"/>
      <c r="J93" s="31">
        <v>0</v>
      </c>
      <c r="K93" s="31"/>
      <c r="L93" s="31">
        <v>0</v>
      </c>
      <c r="M93" s="31"/>
      <c r="N93" s="31">
        <v>0</v>
      </c>
      <c r="O93" s="31"/>
      <c r="P93" s="31">
        <v>23</v>
      </c>
      <c r="Q93" s="31"/>
      <c r="R93" s="31">
        <v>2</v>
      </c>
      <c r="S93" s="31"/>
      <c r="T93" s="31">
        <v>0</v>
      </c>
      <c r="U93" s="8"/>
      <c r="V93" s="8">
        <f>SUM(D93:T93)</f>
        <v>118</v>
      </c>
      <c r="W93" s="15"/>
      <c r="X93" s="1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s="16" customFormat="1" ht="15" customHeight="1" x14ac:dyDescent="0.25">
      <c r="A94" s="13"/>
      <c r="B94" s="86" t="s">
        <v>113</v>
      </c>
      <c r="C94" s="14"/>
      <c r="D94" s="31">
        <v>75</v>
      </c>
      <c r="E94" s="31"/>
      <c r="F94" s="31">
        <v>2</v>
      </c>
      <c r="G94" s="31"/>
      <c r="H94" s="31">
        <v>1</v>
      </c>
      <c r="I94" s="31"/>
      <c r="J94" s="31">
        <v>0</v>
      </c>
      <c r="K94" s="31"/>
      <c r="L94" s="31">
        <v>2</v>
      </c>
      <c r="M94" s="31"/>
      <c r="N94" s="31">
        <v>0</v>
      </c>
      <c r="O94" s="31"/>
      <c r="P94" s="31">
        <v>23</v>
      </c>
      <c r="Q94" s="31"/>
      <c r="R94" s="31">
        <v>3</v>
      </c>
      <c r="S94" s="31"/>
      <c r="T94" s="31">
        <v>0</v>
      </c>
      <c r="U94" s="8"/>
      <c r="V94" s="8">
        <f>SUM(D94:T94)</f>
        <v>106</v>
      </c>
      <c r="W94" s="15"/>
      <c r="X94" s="1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s="50" customFormat="1" ht="15" x14ac:dyDescent="0.25">
      <c r="A95" s="45"/>
      <c r="B95" s="94" t="s">
        <v>28</v>
      </c>
      <c r="C95" s="95"/>
      <c r="D95" s="47"/>
      <c r="E95" s="47"/>
      <c r="F95" s="83"/>
      <c r="G95" s="47"/>
      <c r="H95" s="83"/>
      <c r="I95" s="47"/>
      <c r="J95" s="83"/>
      <c r="K95" s="47"/>
      <c r="L95" s="83"/>
      <c r="M95" s="47"/>
      <c r="N95" s="83"/>
      <c r="O95" s="83"/>
      <c r="P95" s="83"/>
      <c r="Q95" s="47"/>
      <c r="R95" s="83"/>
      <c r="S95" s="47"/>
      <c r="T95" s="83"/>
      <c r="U95" s="47"/>
      <c r="V95" s="47"/>
      <c r="W95" s="48"/>
      <c r="X95" s="41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</row>
    <row r="96" spans="1:254" s="16" customFormat="1" ht="15" customHeight="1" x14ac:dyDescent="0.25">
      <c r="A96" s="13"/>
      <c r="B96" s="86" t="s">
        <v>122</v>
      </c>
      <c r="C96" s="14"/>
      <c r="D96" s="28">
        <v>7</v>
      </c>
      <c r="E96" s="31"/>
      <c r="F96" s="28">
        <v>1</v>
      </c>
      <c r="G96" s="31"/>
      <c r="H96" s="28">
        <v>0</v>
      </c>
      <c r="I96" s="31"/>
      <c r="J96" s="28">
        <v>0</v>
      </c>
      <c r="K96" s="31"/>
      <c r="L96" s="28">
        <v>0</v>
      </c>
      <c r="M96" s="31"/>
      <c r="N96" s="28">
        <v>0</v>
      </c>
      <c r="O96" s="31"/>
      <c r="P96" s="28">
        <v>1</v>
      </c>
      <c r="Q96" s="31"/>
      <c r="R96" s="28">
        <v>0</v>
      </c>
      <c r="S96" s="31"/>
      <c r="T96" s="28">
        <v>0</v>
      </c>
      <c r="U96" s="8"/>
      <c r="V96" s="26">
        <f>SUM(D96:T96)</f>
        <v>9</v>
      </c>
      <c r="W96" s="15"/>
      <c r="X96" s="1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s="16" customFormat="1" ht="15" x14ac:dyDescent="0.25">
      <c r="A97" s="13"/>
      <c r="B97" s="27" t="s">
        <v>24</v>
      </c>
      <c r="C97" s="18"/>
      <c r="D97" s="6">
        <f>SUM(D92:D96)</f>
        <v>264</v>
      </c>
      <c r="E97" s="6"/>
      <c r="F97" s="6">
        <f>SUM(F92:F96)</f>
        <v>3</v>
      </c>
      <c r="G97" s="6"/>
      <c r="H97" s="6">
        <f>SUM(H92:H96)</f>
        <v>5</v>
      </c>
      <c r="I97" s="6"/>
      <c r="J97" s="6">
        <f>SUM(J92:J96)</f>
        <v>0</v>
      </c>
      <c r="K97" s="6"/>
      <c r="L97" s="6">
        <f>SUM(L92:L96)</f>
        <v>2</v>
      </c>
      <c r="M97" s="6"/>
      <c r="N97" s="6">
        <f>SUM(N92:N96)</f>
        <v>1</v>
      </c>
      <c r="O97" s="6"/>
      <c r="P97" s="6">
        <f>SUM(P92:P96)</f>
        <v>69</v>
      </c>
      <c r="Q97" s="6"/>
      <c r="R97" s="6">
        <f>SUM(R92:R96)</f>
        <v>7</v>
      </c>
      <c r="S97" s="6"/>
      <c r="T97" s="6">
        <f>SUM(T92:T96)</f>
        <v>0</v>
      </c>
      <c r="U97" s="9"/>
      <c r="V97" s="6">
        <f>SUM(V92:V96)</f>
        <v>351</v>
      </c>
      <c r="W97" s="15"/>
      <c r="X97" s="1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ht="15" x14ac:dyDescent="0.25">
      <c r="A98" s="10"/>
      <c r="B98" s="18"/>
      <c r="C98" s="1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25" t="s">
        <v>4</v>
      </c>
      <c r="U98" s="7"/>
      <c r="V98" s="9">
        <f>V97-V99</f>
        <v>153</v>
      </c>
      <c r="W98" s="12"/>
      <c r="X98" s="4"/>
    </row>
    <row r="99" spans="1:254" s="30" customFormat="1" ht="15" x14ac:dyDescent="0.25">
      <c r="A99" s="10"/>
      <c r="B99" s="18"/>
      <c r="C99" s="18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25" t="s">
        <v>5</v>
      </c>
      <c r="U99" s="7"/>
      <c r="V99" s="9">
        <v>198</v>
      </c>
      <c r="W99" s="12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s="30" customFormat="1" ht="15.75" thickBot="1" x14ac:dyDescent="0.3">
      <c r="A100" s="147"/>
      <c r="B100" s="148"/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50"/>
      <c r="U100" s="151"/>
      <c r="V100" s="152"/>
      <c r="W100" s="153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254" s="30" customFormat="1" ht="15.75" thickTop="1" x14ac:dyDescent="0.25">
      <c r="A101" s="4"/>
      <c r="B101" s="18"/>
      <c r="C101" s="18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25"/>
      <c r="U101" s="7"/>
      <c r="V101" s="9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pans="1:254" s="30" customFormat="1" ht="19.5" customHeight="1" x14ac:dyDescent="0.25">
      <c r="A102" s="4"/>
      <c r="B102" s="18"/>
      <c r="C102" s="18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25"/>
      <c r="U102" s="7"/>
      <c r="V102" s="9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</row>
    <row r="103" spans="1:254" s="43" customFormat="1" ht="15.75" x14ac:dyDescent="0.25">
      <c r="A103" s="36"/>
      <c r="B103" s="37" t="s">
        <v>10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124"/>
      <c r="X103" s="41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</row>
    <row r="104" spans="1:254" s="43" customFormat="1" ht="15" x14ac:dyDescent="0.25">
      <c r="A104" s="36"/>
      <c r="B104" s="44" t="s">
        <v>27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124"/>
      <c r="X104" s="41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</row>
    <row r="105" spans="1:254" s="50" customFormat="1" ht="15" x14ac:dyDescent="0.25">
      <c r="A105" s="45"/>
      <c r="B105" s="158" t="s">
        <v>46</v>
      </c>
      <c r="C105" s="46"/>
      <c r="D105" s="29">
        <v>95</v>
      </c>
      <c r="E105" s="29"/>
      <c r="F105" s="29">
        <v>1</v>
      </c>
      <c r="G105" s="29"/>
      <c r="H105" s="29">
        <v>0</v>
      </c>
      <c r="I105" s="29"/>
      <c r="J105" s="29">
        <v>0</v>
      </c>
      <c r="K105" s="29"/>
      <c r="L105" s="29">
        <v>0</v>
      </c>
      <c r="M105" s="29"/>
      <c r="N105" s="29">
        <v>0</v>
      </c>
      <c r="O105" s="29"/>
      <c r="P105" s="29">
        <v>9</v>
      </c>
      <c r="Q105" s="29"/>
      <c r="R105" s="29">
        <v>2</v>
      </c>
      <c r="S105" s="29"/>
      <c r="T105" s="29">
        <v>41</v>
      </c>
      <c r="U105" s="47"/>
      <c r="V105" s="47">
        <f>SUM(D105:T105)</f>
        <v>148</v>
      </c>
      <c r="W105" s="125"/>
      <c r="X105" s="3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</row>
    <row r="106" spans="1:254" s="50" customFormat="1" ht="15" x14ac:dyDescent="0.25">
      <c r="A106" s="45"/>
      <c r="B106" s="158" t="s">
        <v>76</v>
      </c>
      <c r="C106" s="46"/>
      <c r="D106" s="29">
        <v>86</v>
      </c>
      <c r="E106" s="29"/>
      <c r="F106" s="29">
        <v>1</v>
      </c>
      <c r="G106" s="29"/>
      <c r="H106" s="29">
        <v>1</v>
      </c>
      <c r="I106" s="29"/>
      <c r="J106" s="29">
        <v>0</v>
      </c>
      <c r="K106" s="29"/>
      <c r="L106" s="29">
        <v>0</v>
      </c>
      <c r="M106" s="29"/>
      <c r="N106" s="29">
        <v>0</v>
      </c>
      <c r="O106" s="29"/>
      <c r="P106" s="29">
        <v>14</v>
      </c>
      <c r="Q106" s="29"/>
      <c r="R106" s="29">
        <v>1</v>
      </c>
      <c r="S106" s="29"/>
      <c r="T106" s="29">
        <v>30</v>
      </c>
      <c r="U106" s="47"/>
      <c r="V106" s="47">
        <f>SUM(D106:T106)</f>
        <v>133</v>
      </c>
      <c r="W106" s="125"/>
      <c r="X106" s="3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</row>
    <row r="107" spans="1:254" s="50" customFormat="1" ht="15" x14ac:dyDescent="0.25">
      <c r="A107" s="45"/>
      <c r="B107" s="51" t="s">
        <v>77</v>
      </c>
      <c r="C107" s="46"/>
      <c r="D107" s="29">
        <v>85</v>
      </c>
      <c r="E107" s="29"/>
      <c r="F107" s="29">
        <v>0</v>
      </c>
      <c r="G107" s="29"/>
      <c r="H107" s="29">
        <v>0</v>
      </c>
      <c r="I107" s="29"/>
      <c r="J107" s="29">
        <v>0</v>
      </c>
      <c r="K107" s="29"/>
      <c r="L107" s="29">
        <v>0</v>
      </c>
      <c r="M107" s="29"/>
      <c r="N107" s="29">
        <v>0</v>
      </c>
      <c r="O107" s="29"/>
      <c r="P107" s="29">
        <v>27</v>
      </c>
      <c r="Q107" s="29"/>
      <c r="R107" s="29">
        <v>0</v>
      </c>
      <c r="S107" s="29"/>
      <c r="T107" s="29">
        <v>19</v>
      </c>
      <c r="U107" s="47"/>
      <c r="V107" s="47">
        <f>SUM(D107:T107)</f>
        <v>131</v>
      </c>
      <c r="W107" s="125"/>
      <c r="X107" s="3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</row>
    <row r="108" spans="1:254" s="50" customFormat="1" ht="15" x14ac:dyDescent="0.25">
      <c r="A108" s="45"/>
      <c r="B108" s="51" t="s">
        <v>78</v>
      </c>
      <c r="C108" s="46"/>
      <c r="D108" s="92">
        <v>85</v>
      </c>
      <c r="E108" s="29"/>
      <c r="F108" s="29">
        <v>3</v>
      </c>
      <c r="G108" s="29"/>
      <c r="H108" s="29">
        <v>4</v>
      </c>
      <c r="I108" s="29"/>
      <c r="J108" s="29">
        <v>0</v>
      </c>
      <c r="K108" s="29"/>
      <c r="L108" s="29">
        <v>0</v>
      </c>
      <c r="M108" s="29"/>
      <c r="N108" s="29">
        <v>0</v>
      </c>
      <c r="O108" s="29"/>
      <c r="P108" s="29">
        <v>3</v>
      </c>
      <c r="Q108" s="29"/>
      <c r="R108" s="29">
        <v>4</v>
      </c>
      <c r="S108" s="29"/>
      <c r="T108" s="29">
        <v>52</v>
      </c>
      <c r="U108" s="47"/>
      <c r="V108" s="47">
        <f>SUM(D108:T108)</f>
        <v>151</v>
      </c>
      <c r="W108" s="125"/>
      <c r="X108" s="3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</row>
    <row r="109" spans="1:254" s="50" customFormat="1" ht="15" x14ac:dyDescent="0.25">
      <c r="A109" s="45"/>
      <c r="B109" s="68" t="s">
        <v>24</v>
      </c>
      <c r="C109" s="54"/>
      <c r="D109" s="126">
        <f>SUM(D105:D108)</f>
        <v>351</v>
      </c>
      <c r="E109" s="127"/>
      <c r="F109" s="126">
        <f>SUM(F105:F108)</f>
        <v>5</v>
      </c>
      <c r="G109" s="127"/>
      <c r="H109" s="126">
        <f>SUM(H105:H108)</f>
        <v>5</v>
      </c>
      <c r="I109" s="127"/>
      <c r="J109" s="126">
        <f>SUM(J105:J108)</f>
        <v>0</v>
      </c>
      <c r="K109" s="127"/>
      <c r="L109" s="126">
        <f>SUM(L105:L108)</f>
        <v>0</v>
      </c>
      <c r="M109" s="127"/>
      <c r="N109" s="126">
        <f>SUM(N105:N108)</f>
        <v>0</v>
      </c>
      <c r="O109" s="127"/>
      <c r="P109" s="126">
        <f>SUM(P105:P108)</f>
        <v>53</v>
      </c>
      <c r="Q109" s="127"/>
      <c r="R109" s="126">
        <f>SUM(R105:R108)</f>
        <v>7</v>
      </c>
      <c r="S109" s="127"/>
      <c r="T109" s="126">
        <f>SUM(T105:T108)</f>
        <v>142</v>
      </c>
      <c r="U109" s="33"/>
      <c r="V109" s="126">
        <f>SUM(V105:V108)</f>
        <v>563</v>
      </c>
      <c r="W109" s="125"/>
      <c r="X109" s="3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</row>
    <row r="110" spans="1:254" s="43" customFormat="1" ht="15" x14ac:dyDescent="0.25">
      <c r="A110" s="3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58" t="s">
        <v>4</v>
      </c>
      <c r="U110" s="65"/>
      <c r="V110" s="65">
        <f>V109-V111</f>
        <v>257</v>
      </c>
      <c r="W110" s="124"/>
      <c r="X110" s="41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</row>
    <row r="111" spans="1:254" s="43" customFormat="1" ht="15" x14ac:dyDescent="0.25">
      <c r="A111" s="36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58" t="s">
        <v>5</v>
      </c>
      <c r="U111" s="65"/>
      <c r="V111" s="65">
        <v>306</v>
      </c>
      <c r="W111" s="124"/>
      <c r="X111" s="41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</row>
    <row r="112" spans="1:254" s="64" customFormat="1" ht="15" customHeight="1" x14ac:dyDescent="0.25">
      <c r="A112" s="60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65"/>
      <c r="V112" s="65"/>
      <c r="W112" s="91"/>
      <c r="X112" s="62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43" customFormat="1" ht="15.75" x14ac:dyDescent="0.25">
      <c r="A113" s="36"/>
      <c r="B113" s="37" t="s">
        <v>11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59"/>
      <c r="X113" s="41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  <c r="IS113" s="42"/>
      <c r="IT113" s="42"/>
    </row>
    <row r="114" spans="1:254" s="43" customFormat="1" ht="15" x14ac:dyDescent="0.25">
      <c r="A114" s="36"/>
      <c r="B114" s="44" t="s">
        <v>27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59"/>
      <c r="X114" s="41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</row>
    <row r="115" spans="1:254" s="43" customFormat="1" ht="15" x14ac:dyDescent="0.25">
      <c r="A115" s="36"/>
      <c r="B115" s="158" t="s">
        <v>79</v>
      </c>
      <c r="C115" s="46"/>
      <c r="D115" s="29">
        <v>86</v>
      </c>
      <c r="E115" s="29"/>
      <c r="F115" s="92">
        <v>0</v>
      </c>
      <c r="G115" s="29"/>
      <c r="H115" s="29">
        <v>0</v>
      </c>
      <c r="I115" s="29"/>
      <c r="J115" s="29">
        <v>0</v>
      </c>
      <c r="K115" s="29"/>
      <c r="L115" s="29">
        <v>0</v>
      </c>
      <c r="M115" s="29"/>
      <c r="N115" s="29">
        <v>0</v>
      </c>
      <c r="O115" s="29"/>
      <c r="P115" s="29">
        <v>49</v>
      </c>
      <c r="Q115" s="29"/>
      <c r="R115" s="29">
        <v>6</v>
      </c>
      <c r="S115" s="29"/>
      <c r="T115" s="29">
        <v>2</v>
      </c>
      <c r="U115" s="47"/>
      <c r="V115" s="47">
        <f>SUM(D115:T115)</f>
        <v>143</v>
      </c>
      <c r="W115" s="59"/>
      <c r="X115" s="41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  <c r="IS115" s="42"/>
      <c r="IT115" s="42"/>
    </row>
    <row r="116" spans="1:254" s="43" customFormat="1" ht="15" x14ac:dyDescent="0.25">
      <c r="A116" s="36"/>
      <c r="B116" s="51" t="s">
        <v>92</v>
      </c>
      <c r="C116" s="46"/>
      <c r="D116" s="29">
        <v>63</v>
      </c>
      <c r="E116" s="29"/>
      <c r="F116" s="92">
        <v>0</v>
      </c>
      <c r="G116" s="29"/>
      <c r="H116" s="29">
        <v>0</v>
      </c>
      <c r="I116" s="29"/>
      <c r="J116" s="29">
        <v>0</v>
      </c>
      <c r="K116" s="29"/>
      <c r="L116" s="29">
        <v>0</v>
      </c>
      <c r="M116" s="29"/>
      <c r="N116" s="29">
        <v>1</v>
      </c>
      <c r="O116" s="29"/>
      <c r="P116" s="29">
        <v>15</v>
      </c>
      <c r="Q116" s="29"/>
      <c r="R116" s="29">
        <v>3</v>
      </c>
      <c r="S116" s="29"/>
      <c r="T116" s="29">
        <v>0</v>
      </c>
      <c r="U116" s="47"/>
      <c r="V116" s="47">
        <f>SUM(D116:T116)</f>
        <v>82</v>
      </c>
      <c r="W116" s="59"/>
      <c r="X116" s="41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  <c r="IP116" s="42"/>
      <c r="IQ116" s="42"/>
      <c r="IR116" s="42"/>
      <c r="IS116" s="42"/>
      <c r="IT116" s="42"/>
    </row>
    <row r="117" spans="1:254" s="50" customFormat="1" ht="15" x14ac:dyDescent="0.25">
      <c r="A117" s="45"/>
      <c r="B117" s="51" t="s">
        <v>112</v>
      </c>
      <c r="C117" s="46"/>
      <c r="D117" s="29">
        <v>66</v>
      </c>
      <c r="E117" s="29"/>
      <c r="F117" s="92">
        <v>0</v>
      </c>
      <c r="G117" s="29"/>
      <c r="H117" s="29">
        <v>0</v>
      </c>
      <c r="I117" s="29"/>
      <c r="J117" s="29">
        <v>0</v>
      </c>
      <c r="K117" s="29"/>
      <c r="L117" s="29">
        <v>0</v>
      </c>
      <c r="M117" s="29"/>
      <c r="N117" s="29">
        <v>0</v>
      </c>
      <c r="O117" s="29"/>
      <c r="P117" s="29">
        <v>38</v>
      </c>
      <c r="Q117" s="29"/>
      <c r="R117" s="29">
        <v>13</v>
      </c>
      <c r="S117" s="29"/>
      <c r="T117" s="29">
        <v>0</v>
      </c>
      <c r="U117" s="47"/>
      <c r="V117" s="47">
        <f>SUM(D117:T117)</f>
        <v>117</v>
      </c>
      <c r="W117" s="93"/>
      <c r="X117" s="38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  <c r="IB117" s="49"/>
      <c r="IC117" s="49"/>
      <c r="ID117" s="49"/>
      <c r="IE117" s="49"/>
      <c r="IF117" s="49"/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49"/>
      <c r="IS117" s="49"/>
      <c r="IT117" s="49"/>
    </row>
    <row r="118" spans="1:254" s="50" customFormat="1" ht="15" customHeight="1" x14ac:dyDescent="0.25">
      <c r="A118" s="45"/>
      <c r="B118" s="67" t="s">
        <v>28</v>
      </c>
      <c r="C118" s="46"/>
      <c r="D118" s="92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47"/>
      <c r="V118" s="47"/>
      <c r="W118" s="93"/>
      <c r="X118" s="38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49"/>
      <c r="IS118" s="49"/>
      <c r="IT118" s="49"/>
    </row>
    <row r="119" spans="1:254" s="50" customFormat="1" ht="15" customHeight="1" x14ac:dyDescent="0.25">
      <c r="A119" s="45"/>
      <c r="B119" s="159" t="s">
        <v>109</v>
      </c>
      <c r="C119" s="46"/>
      <c r="D119" s="92">
        <v>0</v>
      </c>
      <c r="E119" s="29"/>
      <c r="F119" s="29">
        <v>1</v>
      </c>
      <c r="G119" s="29"/>
      <c r="H119" s="29">
        <v>0</v>
      </c>
      <c r="I119" s="29"/>
      <c r="J119" s="29">
        <v>0</v>
      </c>
      <c r="K119" s="29"/>
      <c r="L119" s="29">
        <v>0</v>
      </c>
      <c r="M119" s="29"/>
      <c r="N119" s="29">
        <v>0</v>
      </c>
      <c r="O119" s="29"/>
      <c r="P119" s="29">
        <v>0</v>
      </c>
      <c r="Q119" s="29"/>
      <c r="R119" s="29">
        <v>0</v>
      </c>
      <c r="S119" s="29"/>
      <c r="T119" s="29">
        <v>0</v>
      </c>
      <c r="U119" s="47"/>
      <c r="V119" s="47">
        <f>SUM(D119:T119)</f>
        <v>1</v>
      </c>
      <c r="W119" s="93"/>
      <c r="X119" s="38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49"/>
      <c r="IS119" s="49"/>
      <c r="IT119" s="49"/>
    </row>
    <row r="120" spans="1:254" s="50" customFormat="1" ht="15" x14ac:dyDescent="0.25">
      <c r="A120" s="45"/>
      <c r="B120" s="68" t="s">
        <v>24</v>
      </c>
      <c r="C120" s="54"/>
      <c r="D120" s="55">
        <f>SUM(D115:D119)</f>
        <v>215</v>
      </c>
      <c r="E120" s="56"/>
      <c r="F120" s="55">
        <f>SUM(F115:F119)</f>
        <v>1</v>
      </c>
      <c r="G120" s="56"/>
      <c r="H120" s="55">
        <f>SUM(H115:H119)</f>
        <v>0</v>
      </c>
      <c r="I120" s="56"/>
      <c r="J120" s="55">
        <f>SUM(J115:J119)</f>
        <v>0</v>
      </c>
      <c r="K120" s="56"/>
      <c r="L120" s="55">
        <f>SUM(L115:L119)</f>
        <v>0</v>
      </c>
      <c r="M120" s="56"/>
      <c r="N120" s="55">
        <f>SUM(N115:N119)</f>
        <v>1</v>
      </c>
      <c r="O120" s="56"/>
      <c r="P120" s="55">
        <f>SUM(P115:P119)</f>
        <v>102</v>
      </c>
      <c r="Q120" s="56"/>
      <c r="R120" s="55">
        <f>SUM(R115:R119)</f>
        <v>22</v>
      </c>
      <c r="S120" s="56"/>
      <c r="T120" s="55">
        <f>SUM(T115:T119)</f>
        <v>2</v>
      </c>
      <c r="U120" s="47"/>
      <c r="V120" s="55">
        <f>SUM(V115:V119)</f>
        <v>343</v>
      </c>
      <c r="W120" s="48"/>
      <c r="X120" s="38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</row>
    <row r="121" spans="1:254" s="43" customFormat="1" ht="15" x14ac:dyDescent="0.25">
      <c r="A121" s="36"/>
      <c r="B121" s="42"/>
      <c r="C121" s="54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58" t="s">
        <v>4</v>
      </c>
      <c r="U121" s="65"/>
      <c r="V121" s="65">
        <f>V120-V122</f>
        <v>199</v>
      </c>
      <c r="W121" s="40"/>
      <c r="X121" s="41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</row>
    <row r="122" spans="1:254" s="43" customFormat="1" ht="15" x14ac:dyDescent="0.25">
      <c r="A122" s="36"/>
      <c r="B122" s="38"/>
      <c r="C122" s="38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58" t="s">
        <v>5</v>
      </c>
      <c r="U122" s="65"/>
      <c r="V122" s="29">
        <v>144</v>
      </c>
      <c r="W122" s="69"/>
      <c r="X122" s="41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</row>
    <row r="123" spans="1:254" s="64" customFormat="1" ht="6" customHeight="1" x14ac:dyDescent="0.25">
      <c r="A123" s="60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61"/>
      <c r="X123" s="62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43" customFormat="1" ht="15.75" x14ac:dyDescent="0.25">
      <c r="A124" s="36"/>
      <c r="B124" s="37" t="s">
        <v>12</v>
      </c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40"/>
      <c r="X124" s="41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</row>
    <row r="125" spans="1:254" s="43" customFormat="1" ht="15" x14ac:dyDescent="0.25">
      <c r="A125" s="36"/>
      <c r="B125" s="44" t="s">
        <v>27</v>
      </c>
      <c r="C125" s="38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40"/>
      <c r="X125" s="41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  <c r="IP125" s="42"/>
      <c r="IQ125" s="42"/>
      <c r="IR125" s="42"/>
      <c r="IS125" s="42"/>
      <c r="IT125" s="42"/>
    </row>
    <row r="126" spans="1:254" s="50" customFormat="1" ht="15" customHeight="1" x14ac:dyDescent="0.25">
      <c r="A126" s="45"/>
      <c r="B126" s="158" t="s">
        <v>41</v>
      </c>
      <c r="C126" s="46"/>
      <c r="D126" s="29">
        <v>73</v>
      </c>
      <c r="E126" s="29"/>
      <c r="F126" s="29">
        <v>0</v>
      </c>
      <c r="G126" s="29"/>
      <c r="H126" s="29">
        <v>0</v>
      </c>
      <c r="I126" s="29"/>
      <c r="J126" s="29">
        <v>0</v>
      </c>
      <c r="K126" s="29"/>
      <c r="L126" s="29">
        <v>0</v>
      </c>
      <c r="M126" s="29"/>
      <c r="N126" s="29">
        <v>0</v>
      </c>
      <c r="O126" s="29"/>
      <c r="P126" s="29">
        <v>30</v>
      </c>
      <c r="Q126" s="29"/>
      <c r="R126" s="29">
        <v>2</v>
      </c>
      <c r="S126" s="29"/>
      <c r="T126" s="29">
        <v>8</v>
      </c>
      <c r="U126" s="47"/>
      <c r="V126" s="47">
        <f>SUM(D126:T126)</f>
        <v>113</v>
      </c>
      <c r="W126" s="48"/>
      <c r="X126" s="38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</row>
    <row r="127" spans="1:254" s="50" customFormat="1" ht="15" x14ac:dyDescent="0.25">
      <c r="A127" s="45"/>
      <c r="B127" s="51" t="s">
        <v>48</v>
      </c>
      <c r="C127" s="46"/>
      <c r="D127" s="29">
        <v>63</v>
      </c>
      <c r="E127" s="29"/>
      <c r="F127" s="29">
        <v>0</v>
      </c>
      <c r="G127" s="29"/>
      <c r="H127" s="29">
        <v>0</v>
      </c>
      <c r="I127" s="29"/>
      <c r="J127" s="29">
        <v>0</v>
      </c>
      <c r="K127" s="29"/>
      <c r="L127" s="29">
        <v>0</v>
      </c>
      <c r="M127" s="29"/>
      <c r="N127" s="29">
        <v>0</v>
      </c>
      <c r="O127" s="29"/>
      <c r="P127" s="29">
        <v>29</v>
      </c>
      <c r="Q127" s="29"/>
      <c r="R127" s="29">
        <v>0</v>
      </c>
      <c r="S127" s="29"/>
      <c r="T127" s="29">
        <v>12</v>
      </c>
      <c r="U127" s="47"/>
      <c r="V127" s="47">
        <f>SUM(D127:T127)</f>
        <v>104</v>
      </c>
      <c r="W127" s="48"/>
      <c r="X127" s="38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</row>
    <row r="128" spans="1:254" s="50" customFormat="1" ht="15" x14ac:dyDescent="0.25">
      <c r="A128" s="45"/>
      <c r="B128" s="51" t="s">
        <v>47</v>
      </c>
      <c r="C128" s="46"/>
      <c r="D128" s="29">
        <v>71</v>
      </c>
      <c r="E128" s="29"/>
      <c r="F128" s="29">
        <v>0</v>
      </c>
      <c r="G128" s="29"/>
      <c r="H128" s="29">
        <v>3</v>
      </c>
      <c r="I128" s="29"/>
      <c r="J128" s="29">
        <v>0</v>
      </c>
      <c r="K128" s="29"/>
      <c r="L128" s="29">
        <v>0</v>
      </c>
      <c r="M128" s="29"/>
      <c r="N128" s="29">
        <v>0</v>
      </c>
      <c r="O128" s="29"/>
      <c r="P128" s="29">
        <v>27</v>
      </c>
      <c r="Q128" s="29"/>
      <c r="R128" s="29">
        <v>2</v>
      </c>
      <c r="S128" s="29"/>
      <c r="T128" s="29">
        <v>10</v>
      </c>
      <c r="U128" s="47"/>
      <c r="V128" s="47">
        <f>SUM(D128:T128)</f>
        <v>113</v>
      </c>
      <c r="W128" s="48"/>
      <c r="X128" s="38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</row>
    <row r="129" spans="1:254" s="43" customFormat="1" ht="15" x14ac:dyDescent="0.25">
      <c r="A129" s="45"/>
      <c r="B129" s="51" t="s">
        <v>99</v>
      </c>
      <c r="C129" s="42"/>
      <c r="D129" s="52">
        <v>80</v>
      </c>
      <c r="E129" s="52"/>
      <c r="F129" s="52">
        <v>1</v>
      </c>
      <c r="G129" s="52"/>
      <c r="H129" s="52">
        <v>1</v>
      </c>
      <c r="I129" s="52"/>
      <c r="J129" s="52">
        <v>0</v>
      </c>
      <c r="K129" s="52"/>
      <c r="L129" s="52">
        <v>0</v>
      </c>
      <c r="M129" s="52"/>
      <c r="N129" s="29">
        <v>0</v>
      </c>
      <c r="O129" s="52"/>
      <c r="P129" s="52">
        <v>28</v>
      </c>
      <c r="Q129" s="52"/>
      <c r="R129" s="52">
        <v>1</v>
      </c>
      <c r="S129" s="52"/>
      <c r="T129" s="52">
        <v>10</v>
      </c>
      <c r="U129" s="52"/>
      <c r="V129" s="47">
        <f>SUM(D129:T129)</f>
        <v>121</v>
      </c>
      <c r="W129" s="48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  <c r="IL129" s="42"/>
      <c r="IM129" s="42"/>
      <c r="IN129" s="42"/>
      <c r="IO129" s="42"/>
      <c r="IP129" s="42"/>
      <c r="IQ129" s="42"/>
      <c r="IR129" s="42"/>
      <c r="IS129" s="42"/>
      <c r="IT129" s="42"/>
    </row>
    <row r="130" spans="1:254" s="50" customFormat="1" ht="15" x14ac:dyDescent="0.25">
      <c r="A130" s="45"/>
      <c r="B130" s="53" t="s">
        <v>24</v>
      </c>
      <c r="C130" s="54"/>
      <c r="D130" s="55">
        <f>SUM(D126:D129)</f>
        <v>287</v>
      </c>
      <c r="E130" s="56"/>
      <c r="F130" s="55">
        <f>SUM(F126:F129)</f>
        <v>1</v>
      </c>
      <c r="G130" s="56"/>
      <c r="H130" s="55">
        <f>SUM(H126:H129)</f>
        <v>4</v>
      </c>
      <c r="I130" s="56"/>
      <c r="J130" s="55">
        <f>SUM(J126:J129)</f>
        <v>0</v>
      </c>
      <c r="K130" s="56"/>
      <c r="L130" s="55">
        <f>SUM(L126:L129)</f>
        <v>0</v>
      </c>
      <c r="M130" s="56"/>
      <c r="N130" s="55">
        <f>SUM(N126:N129)</f>
        <v>0</v>
      </c>
      <c r="O130" s="56"/>
      <c r="P130" s="55">
        <f>SUM(P126:P129)</f>
        <v>114</v>
      </c>
      <c r="Q130" s="56"/>
      <c r="R130" s="55">
        <f>SUM(R126:R129)</f>
        <v>5</v>
      </c>
      <c r="S130" s="56"/>
      <c r="T130" s="55">
        <f>SUM(T126:T129)</f>
        <v>40</v>
      </c>
      <c r="U130" s="47"/>
      <c r="V130" s="55">
        <f>SUM(V126:V129)</f>
        <v>451</v>
      </c>
      <c r="W130" s="57"/>
      <c r="X130" s="38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</row>
    <row r="131" spans="1:254" s="43" customFormat="1" ht="15" x14ac:dyDescent="0.25">
      <c r="A131" s="36"/>
      <c r="B131" s="38"/>
      <c r="C131" s="38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58" t="s">
        <v>4</v>
      </c>
      <c r="U131" s="33"/>
      <c r="V131" s="33">
        <f>V130-V132</f>
        <v>222</v>
      </c>
      <c r="W131" s="59"/>
      <c r="X131" s="41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</row>
    <row r="132" spans="1:254" s="43" customFormat="1" ht="15" x14ac:dyDescent="0.25">
      <c r="A132" s="36"/>
      <c r="C132" s="38"/>
      <c r="D132" s="33"/>
      <c r="E132" s="33"/>
      <c r="F132" s="33"/>
      <c r="G132" s="33"/>
      <c r="H132" s="33" t="s">
        <v>3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58" t="s">
        <v>5</v>
      </c>
      <c r="U132" s="33"/>
      <c r="V132" s="33">
        <v>229</v>
      </c>
      <c r="W132" s="59"/>
      <c r="X132" s="41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  <c r="IL132" s="42"/>
      <c r="IM132" s="42"/>
      <c r="IN132" s="42"/>
      <c r="IO132" s="42"/>
      <c r="IP132" s="42"/>
      <c r="IQ132" s="42"/>
      <c r="IR132" s="42"/>
      <c r="IS132" s="42"/>
      <c r="IT132" s="42"/>
    </row>
    <row r="133" spans="1:254" s="64" customFormat="1" ht="6" customHeight="1" x14ac:dyDescent="0.25">
      <c r="A133" s="60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9"/>
      <c r="P133" s="39"/>
      <c r="Q133" s="39"/>
      <c r="R133" s="39"/>
      <c r="S133" s="39"/>
      <c r="T133" s="39"/>
      <c r="U133" s="39"/>
      <c r="V133" s="39"/>
      <c r="W133" s="61"/>
      <c r="X133" s="62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43" customFormat="1" ht="15.75" x14ac:dyDescent="0.25">
      <c r="A134" s="36"/>
      <c r="B134" s="128" t="s">
        <v>13</v>
      </c>
      <c r="C134" s="39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40"/>
      <c r="X134" s="41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</row>
    <row r="135" spans="1:254" s="43" customFormat="1" ht="15" x14ac:dyDescent="0.25">
      <c r="A135" s="36"/>
      <c r="B135" s="44" t="s">
        <v>27</v>
      </c>
      <c r="C135" s="39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40"/>
      <c r="X135" s="41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  <c r="IL135" s="42"/>
      <c r="IM135" s="42"/>
      <c r="IN135" s="42"/>
      <c r="IO135" s="42"/>
      <c r="IP135" s="42"/>
      <c r="IQ135" s="42"/>
      <c r="IR135" s="42"/>
      <c r="IS135" s="42"/>
      <c r="IT135" s="42"/>
    </row>
    <row r="136" spans="1:254" s="50" customFormat="1" ht="15" customHeight="1" x14ac:dyDescent="0.25">
      <c r="A136" s="45"/>
      <c r="B136" s="158" t="s">
        <v>44</v>
      </c>
      <c r="C136" s="46"/>
      <c r="D136" s="29">
        <v>71</v>
      </c>
      <c r="E136" s="29"/>
      <c r="F136" s="29">
        <v>4</v>
      </c>
      <c r="G136" s="29"/>
      <c r="H136" s="29">
        <v>6</v>
      </c>
      <c r="I136" s="29"/>
      <c r="J136" s="29">
        <v>1</v>
      </c>
      <c r="K136" s="29"/>
      <c r="L136" s="29">
        <v>0</v>
      </c>
      <c r="M136" s="29"/>
      <c r="N136" s="29">
        <v>0</v>
      </c>
      <c r="O136" s="29"/>
      <c r="P136" s="29">
        <v>61</v>
      </c>
      <c r="Q136" s="29"/>
      <c r="R136" s="29">
        <v>0</v>
      </c>
      <c r="S136" s="29"/>
      <c r="T136" s="29">
        <v>1</v>
      </c>
      <c r="U136" s="47"/>
      <c r="V136" s="47">
        <f>SUM(D136:T136)</f>
        <v>144</v>
      </c>
      <c r="W136" s="48"/>
      <c r="X136" s="38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  <c r="IO136" s="49"/>
      <c r="IP136" s="49"/>
      <c r="IQ136" s="49"/>
      <c r="IR136" s="49"/>
      <c r="IS136" s="49"/>
      <c r="IT136" s="49"/>
    </row>
    <row r="137" spans="1:254" s="50" customFormat="1" ht="15" x14ac:dyDescent="0.25">
      <c r="A137" s="45"/>
      <c r="B137" s="158" t="s">
        <v>80</v>
      </c>
      <c r="C137" s="46"/>
      <c r="D137" s="29">
        <v>65</v>
      </c>
      <c r="E137" s="29"/>
      <c r="F137" s="29">
        <v>3</v>
      </c>
      <c r="G137" s="29"/>
      <c r="H137" s="29">
        <v>2</v>
      </c>
      <c r="I137" s="29"/>
      <c r="J137" s="29">
        <v>1</v>
      </c>
      <c r="K137" s="29"/>
      <c r="L137" s="29">
        <v>0</v>
      </c>
      <c r="M137" s="29"/>
      <c r="N137" s="29">
        <v>0</v>
      </c>
      <c r="O137" s="29"/>
      <c r="P137" s="29">
        <v>39</v>
      </c>
      <c r="Q137" s="29"/>
      <c r="R137" s="29">
        <v>0</v>
      </c>
      <c r="S137" s="29"/>
      <c r="T137" s="29">
        <v>6</v>
      </c>
      <c r="U137" s="47"/>
      <c r="V137" s="47">
        <f>SUM(D137:T137)</f>
        <v>116</v>
      </c>
      <c r="W137" s="48"/>
      <c r="X137" s="38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9"/>
      <c r="IQ137" s="49"/>
      <c r="IR137" s="49"/>
      <c r="IS137" s="49"/>
      <c r="IT137" s="49"/>
    </row>
    <row r="138" spans="1:254" s="50" customFormat="1" ht="15" x14ac:dyDescent="0.25">
      <c r="A138" s="45"/>
      <c r="B138" s="51" t="s">
        <v>60</v>
      </c>
      <c r="C138" s="46"/>
      <c r="D138" s="29">
        <v>94</v>
      </c>
      <c r="E138" s="29"/>
      <c r="F138" s="29">
        <v>0</v>
      </c>
      <c r="G138" s="29"/>
      <c r="H138" s="29">
        <v>0</v>
      </c>
      <c r="I138" s="29"/>
      <c r="J138" s="29">
        <v>0</v>
      </c>
      <c r="K138" s="29"/>
      <c r="L138" s="29">
        <v>0</v>
      </c>
      <c r="M138" s="29"/>
      <c r="N138" s="29">
        <v>0</v>
      </c>
      <c r="O138" s="29"/>
      <c r="P138" s="29">
        <v>30</v>
      </c>
      <c r="Q138" s="29"/>
      <c r="R138" s="29">
        <v>0</v>
      </c>
      <c r="S138" s="29"/>
      <c r="T138" s="29">
        <v>0</v>
      </c>
      <c r="U138" s="47"/>
      <c r="V138" s="47">
        <f>SUM(D138:T138)</f>
        <v>124</v>
      </c>
      <c r="W138" s="48"/>
      <c r="X138" s="38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9"/>
      <c r="IO138" s="49"/>
      <c r="IP138" s="49"/>
      <c r="IQ138" s="49"/>
      <c r="IR138" s="49"/>
      <c r="IS138" s="49"/>
      <c r="IT138" s="49"/>
    </row>
    <row r="139" spans="1:254" s="50" customFormat="1" ht="15" x14ac:dyDescent="0.25">
      <c r="A139" s="45"/>
      <c r="B139" s="67" t="s">
        <v>28</v>
      </c>
      <c r="C139" s="46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47"/>
      <c r="V139" s="47"/>
      <c r="W139" s="48"/>
      <c r="X139" s="38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  <c r="IP139" s="49"/>
      <c r="IQ139" s="49"/>
      <c r="IR139" s="49"/>
      <c r="IS139" s="49"/>
      <c r="IT139" s="49"/>
    </row>
    <row r="140" spans="1:254" s="50" customFormat="1" ht="15" x14ac:dyDescent="0.25">
      <c r="A140" s="45"/>
      <c r="B140" s="158" t="s">
        <v>110</v>
      </c>
      <c r="C140" s="46"/>
      <c r="D140" s="29">
        <v>1</v>
      </c>
      <c r="E140" s="29"/>
      <c r="F140" s="29">
        <v>0</v>
      </c>
      <c r="G140" s="29"/>
      <c r="H140" s="29">
        <v>0</v>
      </c>
      <c r="I140" s="29"/>
      <c r="J140" s="29">
        <v>0</v>
      </c>
      <c r="K140" s="29"/>
      <c r="L140" s="29">
        <v>0</v>
      </c>
      <c r="M140" s="29"/>
      <c r="N140" s="29">
        <v>0</v>
      </c>
      <c r="O140" s="29"/>
      <c r="P140" s="29">
        <v>0</v>
      </c>
      <c r="Q140" s="29"/>
      <c r="R140" s="29">
        <v>0</v>
      </c>
      <c r="S140" s="29"/>
      <c r="T140" s="29">
        <v>0</v>
      </c>
      <c r="U140" s="47"/>
      <c r="V140" s="47">
        <f>SUM(D140:T140)</f>
        <v>1</v>
      </c>
      <c r="W140" s="48"/>
      <c r="X140" s="38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9"/>
      <c r="IQ140" s="49"/>
      <c r="IR140" s="49"/>
      <c r="IS140" s="49"/>
      <c r="IT140" s="49"/>
    </row>
    <row r="141" spans="1:254" s="50" customFormat="1" ht="15" x14ac:dyDescent="0.25">
      <c r="A141" s="45"/>
      <c r="B141" s="68" t="s">
        <v>24</v>
      </c>
      <c r="C141" s="54"/>
      <c r="D141" s="55">
        <f>SUM(D136:D140)</f>
        <v>231</v>
      </c>
      <c r="E141" s="56"/>
      <c r="F141" s="55">
        <f>SUM(F136:F140)</f>
        <v>7</v>
      </c>
      <c r="G141" s="56"/>
      <c r="H141" s="55">
        <f>SUM(H136:H140)</f>
        <v>8</v>
      </c>
      <c r="I141" s="56"/>
      <c r="J141" s="55">
        <f>SUM(J136:J140)</f>
        <v>2</v>
      </c>
      <c r="K141" s="56"/>
      <c r="L141" s="55">
        <f>SUM(L136:L140)</f>
        <v>0</v>
      </c>
      <c r="M141" s="56"/>
      <c r="N141" s="55">
        <f>SUM(N136:N140)</f>
        <v>0</v>
      </c>
      <c r="O141" s="56"/>
      <c r="P141" s="55">
        <f>SUM(P136:P140)</f>
        <v>130</v>
      </c>
      <c r="Q141" s="56"/>
      <c r="R141" s="55">
        <f>SUM(R136:R140)</f>
        <v>0</v>
      </c>
      <c r="S141" s="56"/>
      <c r="T141" s="55">
        <f>SUM(T136:T140)</f>
        <v>7</v>
      </c>
      <c r="U141" s="47"/>
      <c r="V141" s="55">
        <f>SUM(V136:V140)</f>
        <v>385</v>
      </c>
      <c r="W141" s="57"/>
      <c r="X141" s="38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49"/>
      <c r="IQ141" s="49"/>
      <c r="IR141" s="49"/>
      <c r="IS141" s="49"/>
      <c r="IT141" s="49"/>
    </row>
    <row r="142" spans="1:254" s="43" customFormat="1" ht="15" x14ac:dyDescent="0.25">
      <c r="A142" s="36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58" t="s">
        <v>4</v>
      </c>
      <c r="U142" s="65"/>
      <c r="V142" s="65">
        <f>V141-V143</f>
        <v>151</v>
      </c>
      <c r="W142" s="59"/>
      <c r="X142" s="41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  <c r="IL142" s="42"/>
      <c r="IM142" s="42"/>
      <c r="IN142" s="42"/>
      <c r="IO142" s="42"/>
      <c r="IP142" s="42"/>
      <c r="IQ142" s="42"/>
      <c r="IR142" s="42"/>
      <c r="IS142" s="42"/>
      <c r="IT142" s="42"/>
    </row>
    <row r="143" spans="1:254" s="43" customFormat="1" ht="15" x14ac:dyDescent="0.25">
      <c r="A143" s="36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58" t="s">
        <v>5</v>
      </c>
      <c r="U143" s="65"/>
      <c r="V143" s="65">
        <v>234</v>
      </c>
      <c r="W143" s="59"/>
      <c r="X143" s="41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  <c r="IL143" s="42"/>
      <c r="IM143" s="42"/>
      <c r="IN143" s="42"/>
      <c r="IO143" s="42"/>
      <c r="IP143" s="42"/>
      <c r="IQ143" s="42"/>
      <c r="IR143" s="42"/>
      <c r="IS143" s="42"/>
      <c r="IT143" s="42"/>
    </row>
    <row r="144" spans="1:254" s="64" customFormat="1" ht="6" customHeight="1" x14ac:dyDescent="0.25">
      <c r="A144" s="60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66"/>
      <c r="X144" s="62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43" customFormat="1" ht="15.75" x14ac:dyDescent="0.25">
      <c r="A145" s="36"/>
      <c r="B145" s="37" t="s">
        <v>14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40"/>
      <c r="X145" s="41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  <c r="IL145" s="42"/>
      <c r="IM145" s="42"/>
      <c r="IN145" s="42"/>
      <c r="IO145" s="42"/>
      <c r="IP145" s="42"/>
      <c r="IQ145" s="42"/>
      <c r="IR145" s="42"/>
      <c r="IS145" s="42"/>
      <c r="IT145" s="42"/>
    </row>
    <row r="146" spans="1:254" s="43" customFormat="1" ht="15" x14ac:dyDescent="0.25">
      <c r="A146" s="36"/>
      <c r="B146" s="44" t="s">
        <v>27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40"/>
      <c r="X146" s="41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  <c r="IL146" s="42"/>
      <c r="IM146" s="42"/>
      <c r="IN146" s="42"/>
      <c r="IO146" s="42"/>
      <c r="IP146" s="42"/>
      <c r="IQ146" s="42"/>
      <c r="IR146" s="42"/>
      <c r="IS146" s="42"/>
      <c r="IT146" s="42"/>
    </row>
    <row r="147" spans="1:254" s="50" customFormat="1" ht="15" x14ac:dyDescent="0.25">
      <c r="A147" s="45"/>
      <c r="B147" s="157" t="s">
        <v>81</v>
      </c>
      <c r="C147" s="54"/>
      <c r="D147" s="29">
        <v>71</v>
      </c>
      <c r="E147" s="47"/>
      <c r="F147" s="29">
        <v>0</v>
      </c>
      <c r="G147" s="47"/>
      <c r="H147" s="29">
        <v>0</v>
      </c>
      <c r="I147" s="47"/>
      <c r="J147" s="29">
        <v>0</v>
      </c>
      <c r="K147" s="47"/>
      <c r="L147" s="29">
        <v>0</v>
      </c>
      <c r="M147" s="47"/>
      <c r="N147" s="29">
        <v>0</v>
      </c>
      <c r="O147" s="47"/>
      <c r="P147" s="29">
        <v>0</v>
      </c>
      <c r="Q147" s="47"/>
      <c r="R147" s="29">
        <v>0</v>
      </c>
      <c r="S147" s="47"/>
      <c r="T147" s="29">
        <v>47</v>
      </c>
      <c r="U147" s="47"/>
      <c r="V147" s="47">
        <f>SUM(D147:T147)</f>
        <v>118</v>
      </c>
      <c r="W147" s="48"/>
      <c r="X147" s="38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9"/>
      <c r="IQ147" s="49"/>
      <c r="IR147" s="49"/>
      <c r="IS147" s="49"/>
      <c r="IT147" s="49"/>
    </row>
    <row r="148" spans="1:254" s="50" customFormat="1" ht="15" x14ac:dyDescent="0.25">
      <c r="A148" s="45"/>
      <c r="B148" s="51" t="s">
        <v>86</v>
      </c>
      <c r="C148" s="54"/>
      <c r="D148" s="29">
        <v>73</v>
      </c>
      <c r="E148" s="47"/>
      <c r="F148" s="29">
        <v>0</v>
      </c>
      <c r="G148" s="47"/>
      <c r="H148" s="29">
        <v>0</v>
      </c>
      <c r="I148" s="47"/>
      <c r="J148" s="29">
        <v>0</v>
      </c>
      <c r="K148" s="47"/>
      <c r="L148" s="29">
        <v>0</v>
      </c>
      <c r="M148" s="47"/>
      <c r="N148" s="29">
        <v>0</v>
      </c>
      <c r="O148" s="47"/>
      <c r="P148" s="29">
        <v>0</v>
      </c>
      <c r="Q148" s="47"/>
      <c r="R148" s="29">
        <v>0</v>
      </c>
      <c r="S148" s="47"/>
      <c r="T148" s="29">
        <v>52</v>
      </c>
      <c r="U148" s="47"/>
      <c r="V148" s="47">
        <f>SUM(D148:T148)</f>
        <v>125</v>
      </c>
      <c r="W148" s="48"/>
      <c r="X148" s="38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</row>
    <row r="149" spans="1:254" s="50" customFormat="1" ht="17.25" customHeight="1" x14ac:dyDescent="0.25">
      <c r="A149" s="45"/>
      <c r="B149" s="51" t="s">
        <v>102</v>
      </c>
      <c r="C149" s="54"/>
      <c r="D149" s="29">
        <v>71</v>
      </c>
      <c r="E149" s="47"/>
      <c r="F149" s="29">
        <v>0</v>
      </c>
      <c r="G149" s="47"/>
      <c r="H149" s="29">
        <v>0</v>
      </c>
      <c r="I149" s="47"/>
      <c r="J149" s="29">
        <v>0</v>
      </c>
      <c r="K149" s="47"/>
      <c r="L149" s="29">
        <v>0</v>
      </c>
      <c r="M149" s="47"/>
      <c r="N149" s="29">
        <v>0</v>
      </c>
      <c r="O149" s="47"/>
      <c r="P149" s="29">
        <v>0</v>
      </c>
      <c r="Q149" s="47"/>
      <c r="R149" s="29">
        <v>0</v>
      </c>
      <c r="S149" s="47"/>
      <c r="T149" s="29">
        <v>31</v>
      </c>
      <c r="U149" s="47"/>
      <c r="V149" s="47">
        <f>SUM(D149:T149)</f>
        <v>102</v>
      </c>
      <c r="W149" s="48"/>
      <c r="X149" s="38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</row>
    <row r="150" spans="1:254" s="50" customFormat="1" ht="15" x14ac:dyDescent="0.25">
      <c r="A150" s="45"/>
      <c r="B150" s="68" t="s">
        <v>24</v>
      </c>
      <c r="C150" s="54"/>
      <c r="D150" s="55">
        <f>SUM(D147:D149)</f>
        <v>215</v>
      </c>
      <c r="E150" s="56"/>
      <c r="F150" s="55">
        <f>SUM(F147:F149)</f>
        <v>0</v>
      </c>
      <c r="G150" s="56"/>
      <c r="H150" s="55">
        <f>SUM(H147:H149)</f>
        <v>0</v>
      </c>
      <c r="I150" s="56"/>
      <c r="J150" s="55">
        <f>SUM(J147:J149)</f>
        <v>0</v>
      </c>
      <c r="K150" s="56"/>
      <c r="L150" s="55">
        <f>SUM(L147:L149)</f>
        <v>0</v>
      </c>
      <c r="M150" s="56"/>
      <c r="N150" s="55">
        <f>SUM(N147:N149)</f>
        <v>0</v>
      </c>
      <c r="O150" s="56"/>
      <c r="P150" s="55">
        <f>SUM(P147:P149)</f>
        <v>0</v>
      </c>
      <c r="Q150" s="56"/>
      <c r="R150" s="55">
        <f>SUM(R147:R149)</f>
        <v>0</v>
      </c>
      <c r="S150" s="56"/>
      <c r="T150" s="55">
        <f>SUM(T147:T149)</f>
        <v>130</v>
      </c>
      <c r="U150" s="47"/>
      <c r="V150" s="55">
        <f>SUM(V147:V149)</f>
        <v>345</v>
      </c>
      <c r="W150" s="48"/>
      <c r="X150" s="38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</row>
    <row r="151" spans="1:254" s="43" customFormat="1" ht="15" x14ac:dyDescent="0.25">
      <c r="A151" s="36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58" t="s">
        <v>4</v>
      </c>
      <c r="U151" s="65"/>
      <c r="V151" s="65">
        <f>V150-V152</f>
        <v>142</v>
      </c>
      <c r="W151" s="69"/>
      <c r="X151" s="41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</row>
    <row r="152" spans="1:254" s="43" customFormat="1" ht="15" x14ac:dyDescent="0.25">
      <c r="A152" s="36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58" t="s">
        <v>5</v>
      </c>
      <c r="U152" s="65"/>
      <c r="V152" s="65">
        <v>203</v>
      </c>
      <c r="W152" s="59"/>
      <c r="X152" s="41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</row>
    <row r="153" spans="1:254" s="64" customFormat="1" ht="17.25" customHeight="1" thickBot="1" x14ac:dyDescent="0.3">
      <c r="A153" s="155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66"/>
      <c r="X153" s="62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64" customFormat="1" ht="17.25" customHeight="1" thickTop="1" x14ac:dyDescent="0.25">
      <c r="A154" s="62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62"/>
      <c r="X154" s="62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64" customFormat="1" ht="17.25" customHeight="1" x14ac:dyDescent="0.25">
      <c r="A155" s="62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62"/>
      <c r="X155" s="62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43" customFormat="1" ht="15.75" x14ac:dyDescent="0.25">
      <c r="A156" s="73"/>
      <c r="B156" s="37" t="s">
        <v>39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74"/>
      <c r="X156" s="41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</row>
    <row r="157" spans="1:254" s="43" customFormat="1" ht="15" x14ac:dyDescent="0.25">
      <c r="A157" s="73"/>
      <c r="B157" s="44" t="s">
        <v>27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74"/>
      <c r="X157" s="41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</row>
    <row r="158" spans="1:254" s="43" customFormat="1" ht="15" x14ac:dyDescent="0.25">
      <c r="A158" s="73"/>
      <c r="B158" s="158" t="s">
        <v>66</v>
      </c>
      <c r="C158" s="46"/>
      <c r="D158" s="29">
        <v>62</v>
      </c>
      <c r="E158" s="29"/>
      <c r="F158" s="92">
        <v>0</v>
      </c>
      <c r="G158" s="29"/>
      <c r="H158" s="29">
        <v>0</v>
      </c>
      <c r="I158" s="29"/>
      <c r="J158" s="29">
        <v>0</v>
      </c>
      <c r="K158" s="29"/>
      <c r="L158" s="29">
        <v>5</v>
      </c>
      <c r="M158" s="29"/>
      <c r="N158" s="29">
        <v>1</v>
      </c>
      <c r="O158" s="29"/>
      <c r="P158" s="29">
        <v>0</v>
      </c>
      <c r="Q158" s="29"/>
      <c r="R158" s="29">
        <v>0</v>
      </c>
      <c r="S158" s="29"/>
      <c r="T158" s="29">
        <v>49</v>
      </c>
      <c r="U158" s="75"/>
      <c r="V158" s="47">
        <f>SUM(D158:T158)</f>
        <v>117</v>
      </c>
      <c r="W158" s="74"/>
      <c r="X158" s="41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</row>
    <row r="159" spans="1:254" s="43" customFormat="1" ht="15" x14ac:dyDescent="0.25">
      <c r="A159" s="73"/>
      <c r="B159" s="158" t="s">
        <v>49</v>
      </c>
      <c r="C159" s="46"/>
      <c r="D159" s="29">
        <v>61</v>
      </c>
      <c r="E159" s="29"/>
      <c r="F159" s="92">
        <v>0</v>
      </c>
      <c r="G159" s="29"/>
      <c r="H159" s="29">
        <v>0</v>
      </c>
      <c r="I159" s="29"/>
      <c r="J159" s="29">
        <v>0</v>
      </c>
      <c r="K159" s="29"/>
      <c r="L159" s="29">
        <v>1</v>
      </c>
      <c r="M159" s="29"/>
      <c r="N159" s="29">
        <v>0</v>
      </c>
      <c r="O159" s="29"/>
      <c r="P159" s="29">
        <v>0</v>
      </c>
      <c r="Q159" s="29"/>
      <c r="R159" s="29">
        <v>0</v>
      </c>
      <c r="S159" s="29"/>
      <c r="T159" s="29">
        <v>56</v>
      </c>
      <c r="U159" s="47"/>
      <c r="V159" s="47">
        <f>SUM(D159:T159)</f>
        <v>118</v>
      </c>
      <c r="W159" s="74"/>
      <c r="X159" s="41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</row>
    <row r="160" spans="1:254" s="43" customFormat="1" ht="15" x14ac:dyDescent="0.25">
      <c r="A160" s="73"/>
      <c r="B160" s="158" t="s">
        <v>111</v>
      </c>
      <c r="C160" s="46"/>
      <c r="D160" s="29">
        <v>56</v>
      </c>
      <c r="E160" s="29"/>
      <c r="F160" s="92">
        <v>0</v>
      </c>
      <c r="G160" s="29"/>
      <c r="H160" s="29">
        <v>1</v>
      </c>
      <c r="I160" s="29"/>
      <c r="J160" s="29">
        <v>0</v>
      </c>
      <c r="K160" s="29"/>
      <c r="L160" s="29">
        <v>0</v>
      </c>
      <c r="M160" s="29"/>
      <c r="N160" s="29">
        <v>0</v>
      </c>
      <c r="O160" s="29"/>
      <c r="P160" s="29">
        <v>1</v>
      </c>
      <c r="Q160" s="29"/>
      <c r="R160" s="29">
        <v>0</v>
      </c>
      <c r="S160" s="29"/>
      <c r="T160" s="29">
        <v>60</v>
      </c>
      <c r="U160" s="47"/>
      <c r="V160" s="47">
        <f>SUM(D160:T160)</f>
        <v>118</v>
      </c>
      <c r="W160" s="74"/>
      <c r="X160" s="41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</row>
    <row r="161" spans="1:254" s="43" customFormat="1" ht="15" x14ac:dyDescent="0.25">
      <c r="A161" s="73"/>
      <c r="B161" s="67" t="s">
        <v>28</v>
      </c>
      <c r="C161" s="46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47"/>
      <c r="V161" s="47"/>
      <c r="W161" s="74"/>
      <c r="X161" s="41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</row>
    <row r="162" spans="1:254" s="43" customFormat="1" ht="15" x14ac:dyDescent="0.25">
      <c r="A162" s="73"/>
      <c r="B162" s="158" t="s">
        <v>82</v>
      </c>
      <c r="C162" s="46"/>
      <c r="D162" s="29">
        <v>17</v>
      </c>
      <c r="E162" s="29"/>
      <c r="F162" s="29">
        <v>0</v>
      </c>
      <c r="G162" s="29"/>
      <c r="H162" s="29">
        <v>0</v>
      </c>
      <c r="I162" s="29"/>
      <c r="J162" s="29">
        <v>0</v>
      </c>
      <c r="K162" s="29"/>
      <c r="L162" s="29">
        <v>0</v>
      </c>
      <c r="M162" s="29"/>
      <c r="N162" s="29">
        <v>0</v>
      </c>
      <c r="O162" s="29"/>
      <c r="P162" s="29">
        <v>0</v>
      </c>
      <c r="Q162" s="29"/>
      <c r="R162" s="29">
        <v>0</v>
      </c>
      <c r="S162" s="29"/>
      <c r="T162" s="29">
        <v>0</v>
      </c>
      <c r="U162" s="47"/>
      <c r="V162" s="47">
        <f>SUM(D162:T162)</f>
        <v>17</v>
      </c>
      <c r="W162" s="74"/>
      <c r="X162" s="41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</row>
    <row r="163" spans="1:254" s="43" customFormat="1" ht="15" x14ac:dyDescent="0.25">
      <c r="A163" s="73"/>
      <c r="B163" s="68" t="s">
        <v>24</v>
      </c>
      <c r="C163" s="54"/>
      <c r="D163" s="55">
        <f>SUM(D158:D162)</f>
        <v>196</v>
      </c>
      <c r="E163" s="56"/>
      <c r="F163" s="55">
        <f>SUM(F158:F162)</f>
        <v>0</v>
      </c>
      <c r="G163" s="56"/>
      <c r="H163" s="55">
        <f>SUM(H158:H162)</f>
        <v>1</v>
      </c>
      <c r="I163" s="56"/>
      <c r="J163" s="55">
        <f>SUM(J158:J162)</f>
        <v>0</v>
      </c>
      <c r="K163" s="56"/>
      <c r="L163" s="55">
        <f>SUM(L158:L162)</f>
        <v>6</v>
      </c>
      <c r="M163" s="56"/>
      <c r="N163" s="55">
        <f>SUM(N158:N162)</f>
        <v>1</v>
      </c>
      <c r="O163" s="56"/>
      <c r="P163" s="55">
        <f>SUM(P158:P162)</f>
        <v>1</v>
      </c>
      <c r="Q163" s="56"/>
      <c r="R163" s="55">
        <f>SUM(R158:R162)</f>
        <v>0</v>
      </c>
      <c r="S163" s="56"/>
      <c r="T163" s="55">
        <f>SUM(T158:T162)</f>
        <v>165</v>
      </c>
      <c r="U163" s="47"/>
      <c r="V163" s="55">
        <f>SUM(V158:V162)</f>
        <v>370</v>
      </c>
      <c r="W163" s="74"/>
      <c r="X163" s="41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</row>
    <row r="164" spans="1:254" s="43" customFormat="1" ht="15" x14ac:dyDescent="0.25">
      <c r="A164" s="73"/>
      <c r="B164" s="39"/>
      <c r="C164" s="54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58" t="s">
        <v>4</v>
      </c>
      <c r="U164" s="65"/>
      <c r="V164" s="65">
        <f>V163-V165</f>
        <v>143</v>
      </c>
      <c r="W164" s="74"/>
      <c r="X164" s="41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</row>
    <row r="165" spans="1:254" s="43" customFormat="1" ht="18" x14ac:dyDescent="0.25">
      <c r="A165" s="73"/>
      <c r="B165" s="77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58" t="s">
        <v>5</v>
      </c>
      <c r="U165" s="65"/>
      <c r="V165" s="65">
        <v>227</v>
      </c>
      <c r="W165" s="74"/>
      <c r="X165" s="41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</row>
    <row r="166" spans="1:254" s="80" customFormat="1" ht="15" x14ac:dyDescent="0.25">
      <c r="A166" s="73"/>
      <c r="B166" s="54"/>
      <c r="C166" s="54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8"/>
      <c r="U166" s="65"/>
      <c r="V166" s="65"/>
      <c r="W166" s="74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  <c r="FV166" s="79"/>
      <c r="FW166" s="79"/>
      <c r="FX166" s="79"/>
      <c r="FY166" s="79"/>
      <c r="FZ166" s="79"/>
      <c r="GA166" s="79"/>
      <c r="GB166" s="79"/>
      <c r="GC166" s="79"/>
      <c r="GD166" s="79"/>
      <c r="GE166" s="79"/>
      <c r="GF166" s="79"/>
      <c r="GG166" s="79"/>
      <c r="GH166" s="79"/>
      <c r="GI166" s="79"/>
      <c r="GJ166" s="79"/>
      <c r="GK166" s="79"/>
      <c r="GL166" s="79"/>
      <c r="GM166" s="79"/>
      <c r="GN166" s="79"/>
      <c r="GO166" s="79"/>
      <c r="GP166" s="79"/>
      <c r="GQ166" s="79"/>
      <c r="GR166" s="79"/>
      <c r="GS166" s="79"/>
      <c r="GT166" s="79"/>
      <c r="GU166" s="79"/>
      <c r="GV166" s="79"/>
      <c r="GW166" s="79"/>
      <c r="GX166" s="79"/>
      <c r="GY166" s="79"/>
      <c r="GZ166" s="79"/>
      <c r="HA166" s="79"/>
      <c r="HB166" s="79"/>
      <c r="HC166" s="79"/>
      <c r="HD166" s="79"/>
      <c r="HE166" s="79"/>
      <c r="HF166" s="79"/>
      <c r="HG166" s="79"/>
      <c r="HH166" s="79"/>
      <c r="HI166" s="79"/>
      <c r="HJ166" s="79"/>
      <c r="HK166" s="79"/>
      <c r="HL166" s="79"/>
      <c r="HM166" s="79"/>
      <c r="HN166" s="79"/>
      <c r="HO166" s="79"/>
      <c r="HP166" s="79"/>
      <c r="HQ166" s="79"/>
      <c r="HR166" s="79"/>
      <c r="HS166" s="79"/>
      <c r="HT166" s="79"/>
      <c r="HU166" s="79"/>
      <c r="HV166" s="79"/>
      <c r="HW166" s="79"/>
      <c r="HX166" s="79"/>
      <c r="HY166" s="79"/>
      <c r="HZ166" s="79"/>
      <c r="IA166" s="79"/>
      <c r="IB166" s="79"/>
      <c r="IC166" s="79"/>
      <c r="ID166" s="79"/>
      <c r="IE166" s="79"/>
      <c r="IF166" s="79"/>
      <c r="IG166" s="79"/>
      <c r="IH166" s="79"/>
      <c r="II166" s="79"/>
      <c r="IJ166" s="79"/>
      <c r="IK166" s="79"/>
      <c r="IL166" s="79"/>
      <c r="IM166" s="79"/>
      <c r="IN166" s="79"/>
      <c r="IO166" s="79"/>
      <c r="IP166" s="79"/>
      <c r="IQ166" s="79"/>
      <c r="IR166" s="79"/>
      <c r="IS166" s="79"/>
      <c r="IT166" s="79"/>
    </row>
    <row r="167" spans="1:254" s="43" customFormat="1" ht="15.75" x14ac:dyDescent="0.25">
      <c r="A167" s="36"/>
      <c r="B167" s="37" t="s">
        <v>15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122"/>
      <c r="X167" s="41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</row>
    <row r="168" spans="1:254" s="43" customFormat="1" ht="15" x14ac:dyDescent="0.25">
      <c r="A168" s="36"/>
      <c r="B168" s="44" t="s">
        <v>27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122"/>
      <c r="X168" s="41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</row>
    <row r="169" spans="1:254" s="43" customFormat="1" ht="15" x14ac:dyDescent="0.25">
      <c r="A169" s="36"/>
      <c r="B169" s="158" t="s">
        <v>37</v>
      </c>
      <c r="C169" s="46"/>
      <c r="D169" s="29">
        <v>65</v>
      </c>
      <c r="E169" s="29"/>
      <c r="F169" s="29">
        <v>0</v>
      </c>
      <c r="G169" s="29"/>
      <c r="H169" s="29">
        <v>0</v>
      </c>
      <c r="I169" s="29"/>
      <c r="J169" s="29">
        <v>1</v>
      </c>
      <c r="K169" s="29"/>
      <c r="L169" s="29">
        <v>0</v>
      </c>
      <c r="M169" s="29"/>
      <c r="N169" s="29">
        <v>0</v>
      </c>
      <c r="O169" s="29"/>
      <c r="P169" s="29">
        <v>0</v>
      </c>
      <c r="Q169" s="29"/>
      <c r="R169" s="29">
        <v>0</v>
      </c>
      <c r="S169" s="29"/>
      <c r="T169" s="29">
        <v>46</v>
      </c>
      <c r="U169" s="47"/>
      <c r="V169" s="47">
        <f t="shared" ref="V169:V174" si="6">SUM(D169:T169)</f>
        <v>112</v>
      </c>
      <c r="W169" s="59"/>
      <c r="X169" s="41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</row>
    <row r="170" spans="1:254" s="50" customFormat="1" ht="15" x14ac:dyDescent="0.25">
      <c r="A170" s="45"/>
      <c r="B170" s="158" t="s">
        <v>38</v>
      </c>
      <c r="C170" s="46"/>
      <c r="D170" s="29">
        <v>83</v>
      </c>
      <c r="E170" s="29"/>
      <c r="F170" s="29">
        <v>0</v>
      </c>
      <c r="G170" s="29"/>
      <c r="H170" s="29">
        <v>1</v>
      </c>
      <c r="I170" s="29"/>
      <c r="J170" s="29">
        <v>0</v>
      </c>
      <c r="K170" s="29"/>
      <c r="L170" s="29">
        <v>0</v>
      </c>
      <c r="M170" s="29"/>
      <c r="N170" s="29">
        <v>0</v>
      </c>
      <c r="O170" s="29"/>
      <c r="P170" s="29">
        <v>0</v>
      </c>
      <c r="Q170" s="29"/>
      <c r="R170" s="29">
        <v>0</v>
      </c>
      <c r="S170" s="29"/>
      <c r="T170" s="29">
        <v>50</v>
      </c>
      <c r="U170" s="47"/>
      <c r="V170" s="47">
        <f t="shared" si="6"/>
        <v>134</v>
      </c>
      <c r="W170" s="48"/>
      <c r="X170" s="38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</row>
    <row r="171" spans="1:254" s="50" customFormat="1" ht="15" customHeight="1" x14ac:dyDescent="0.25">
      <c r="A171" s="45"/>
      <c r="B171" s="158" t="s">
        <v>40</v>
      </c>
      <c r="C171" s="46"/>
      <c r="D171" s="29">
        <v>64</v>
      </c>
      <c r="E171" s="29"/>
      <c r="F171" s="29">
        <v>0</v>
      </c>
      <c r="G171" s="29"/>
      <c r="H171" s="29">
        <v>0</v>
      </c>
      <c r="I171" s="29"/>
      <c r="J171" s="29">
        <v>0</v>
      </c>
      <c r="K171" s="29"/>
      <c r="L171" s="29">
        <v>0</v>
      </c>
      <c r="M171" s="29"/>
      <c r="N171" s="29">
        <v>0</v>
      </c>
      <c r="O171" s="29"/>
      <c r="P171" s="29">
        <v>0</v>
      </c>
      <c r="Q171" s="29"/>
      <c r="R171" s="29">
        <v>0</v>
      </c>
      <c r="S171" s="29"/>
      <c r="T171" s="29">
        <v>57</v>
      </c>
      <c r="U171" s="47"/>
      <c r="V171" s="47">
        <f t="shared" si="6"/>
        <v>121</v>
      </c>
      <c r="W171" s="48"/>
      <c r="X171" s="38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</row>
    <row r="172" spans="1:254" s="50" customFormat="1" ht="15" customHeight="1" x14ac:dyDescent="0.25">
      <c r="A172" s="45"/>
      <c r="B172" s="158" t="s">
        <v>50</v>
      </c>
      <c r="C172" s="46"/>
      <c r="D172" s="29">
        <v>67</v>
      </c>
      <c r="E172" s="29"/>
      <c r="F172" s="29">
        <v>0</v>
      </c>
      <c r="G172" s="29"/>
      <c r="H172" s="29">
        <v>4</v>
      </c>
      <c r="I172" s="29"/>
      <c r="J172" s="29">
        <v>0</v>
      </c>
      <c r="K172" s="29"/>
      <c r="L172" s="29">
        <v>0</v>
      </c>
      <c r="M172" s="29"/>
      <c r="N172" s="29">
        <v>0</v>
      </c>
      <c r="O172" s="29"/>
      <c r="P172" s="29">
        <v>0</v>
      </c>
      <c r="Q172" s="29"/>
      <c r="R172" s="29">
        <v>0</v>
      </c>
      <c r="S172" s="29"/>
      <c r="T172" s="29">
        <v>53</v>
      </c>
      <c r="U172" s="47"/>
      <c r="V172" s="47">
        <f t="shared" si="6"/>
        <v>124</v>
      </c>
      <c r="W172" s="48"/>
      <c r="X172" s="38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  <c r="II172" s="49"/>
      <c r="IJ172" s="49"/>
      <c r="IK172" s="49"/>
      <c r="IL172" s="49"/>
      <c r="IM172" s="49"/>
      <c r="IN172" s="49"/>
      <c r="IO172" s="49"/>
      <c r="IP172" s="49"/>
      <c r="IQ172" s="49"/>
      <c r="IR172" s="49"/>
      <c r="IS172" s="49"/>
      <c r="IT172" s="49"/>
    </row>
    <row r="173" spans="1:254" s="50" customFormat="1" ht="15" customHeight="1" x14ac:dyDescent="0.25">
      <c r="A173" s="45"/>
      <c r="B173" s="158" t="s">
        <v>58</v>
      </c>
      <c r="C173" s="46"/>
      <c r="D173" s="29">
        <v>70</v>
      </c>
      <c r="E173" s="29"/>
      <c r="F173" s="29">
        <v>0</v>
      </c>
      <c r="G173" s="29"/>
      <c r="H173" s="29">
        <v>4</v>
      </c>
      <c r="I173" s="29"/>
      <c r="J173" s="29">
        <v>0</v>
      </c>
      <c r="K173" s="29"/>
      <c r="L173" s="29">
        <v>0</v>
      </c>
      <c r="M173" s="29"/>
      <c r="N173" s="29">
        <v>0</v>
      </c>
      <c r="O173" s="29"/>
      <c r="P173" s="29">
        <v>0</v>
      </c>
      <c r="Q173" s="29"/>
      <c r="R173" s="29">
        <v>0</v>
      </c>
      <c r="S173" s="29"/>
      <c r="T173" s="29">
        <v>55</v>
      </c>
      <c r="U173" s="47"/>
      <c r="V173" s="47">
        <f t="shared" si="6"/>
        <v>129</v>
      </c>
      <c r="W173" s="48"/>
      <c r="X173" s="38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49"/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  <c r="II173" s="49"/>
      <c r="IJ173" s="49"/>
      <c r="IK173" s="49"/>
      <c r="IL173" s="49"/>
      <c r="IM173" s="49"/>
      <c r="IN173" s="49"/>
      <c r="IO173" s="49"/>
      <c r="IP173" s="49"/>
      <c r="IQ173" s="49"/>
      <c r="IR173" s="49"/>
      <c r="IS173" s="49"/>
      <c r="IT173" s="49"/>
    </row>
    <row r="174" spans="1:254" s="50" customFormat="1" ht="15" customHeight="1" x14ac:dyDescent="0.25">
      <c r="A174" s="45"/>
      <c r="B174" s="158" t="s">
        <v>93</v>
      </c>
      <c r="C174" s="46"/>
      <c r="D174" s="29">
        <v>58</v>
      </c>
      <c r="E174" s="29"/>
      <c r="F174" s="29">
        <v>0</v>
      </c>
      <c r="G174" s="29"/>
      <c r="H174" s="29">
        <v>0</v>
      </c>
      <c r="I174" s="29"/>
      <c r="J174" s="29">
        <v>0</v>
      </c>
      <c r="K174" s="29"/>
      <c r="L174" s="29">
        <v>0</v>
      </c>
      <c r="M174" s="29"/>
      <c r="N174" s="29">
        <v>0</v>
      </c>
      <c r="O174" s="29"/>
      <c r="P174" s="29">
        <v>0</v>
      </c>
      <c r="Q174" s="29"/>
      <c r="R174" s="29">
        <v>0</v>
      </c>
      <c r="S174" s="29"/>
      <c r="T174" s="29">
        <v>50</v>
      </c>
      <c r="U174" s="47"/>
      <c r="V174" s="47">
        <f t="shared" si="6"/>
        <v>108</v>
      </c>
      <c r="W174" s="48"/>
      <c r="X174" s="38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49"/>
      <c r="II174" s="49"/>
      <c r="IJ174" s="49"/>
      <c r="IK174" s="49"/>
      <c r="IL174" s="49"/>
      <c r="IM174" s="49"/>
      <c r="IN174" s="49"/>
      <c r="IO174" s="49"/>
      <c r="IP174" s="49"/>
      <c r="IQ174" s="49"/>
      <c r="IR174" s="49"/>
      <c r="IS174" s="49"/>
      <c r="IT174" s="49"/>
    </row>
    <row r="175" spans="1:254" s="50" customFormat="1" ht="15" x14ac:dyDescent="0.25">
      <c r="A175" s="45"/>
      <c r="B175" s="67" t="s">
        <v>28</v>
      </c>
      <c r="C175" s="46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47"/>
      <c r="V175" s="47"/>
      <c r="W175" s="48"/>
      <c r="X175" s="38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  <c r="HM175" s="49"/>
      <c r="HN175" s="49"/>
      <c r="HO175" s="49"/>
      <c r="HP175" s="49"/>
      <c r="HQ175" s="49"/>
      <c r="HR175" s="49"/>
      <c r="HS175" s="49"/>
      <c r="HT175" s="49"/>
      <c r="HU175" s="49"/>
      <c r="HV175" s="49"/>
      <c r="HW175" s="49"/>
      <c r="HX175" s="49"/>
      <c r="HY175" s="49"/>
      <c r="HZ175" s="49"/>
      <c r="IA175" s="49"/>
      <c r="IB175" s="49"/>
      <c r="IC175" s="49"/>
      <c r="ID175" s="49"/>
      <c r="IE175" s="49"/>
      <c r="IF175" s="49"/>
      <c r="IG175" s="49"/>
      <c r="IH175" s="49"/>
      <c r="II175" s="49"/>
      <c r="IJ175" s="49"/>
      <c r="IK175" s="49"/>
      <c r="IL175" s="49"/>
      <c r="IM175" s="49"/>
      <c r="IN175" s="49"/>
      <c r="IO175" s="49"/>
      <c r="IP175" s="49"/>
      <c r="IQ175" s="49"/>
      <c r="IR175" s="49"/>
      <c r="IS175" s="49"/>
      <c r="IT175" s="49"/>
    </row>
    <row r="176" spans="1:254" s="50" customFormat="1" ht="15" x14ac:dyDescent="0.25">
      <c r="A176" s="45"/>
      <c r="B176" s="158" t="s">
        <v>36</v>
      </c>
      <c r="C176" s="46"/>
      <c r="D176" s="29">
        <v>6</v>
      </c>
      <c r="E176" s="29"/>
      <c r="F176" s="29">
        <v>0</v>
      </c>
      <c r="G176" s="29"/>
      <c r="H176" s="29">
        <v>0</v>
      </c>
      <c r="I176" s="29"/>
      <c r="J176" s="29">
        <v>0</v>
      </c>
      <c r="K176" s="29"/>
      <c r="L176" s="29">
        <v>0</v>
      </c>
      <c r="M176" s="29"/>
      <c r="N176" s="29">
        <v>0</v>
      </c>
      <c r="O176" s="29"/>
      <c r="P176" s="29">
        <v>0</v>
      </c>
      <c r="Q176" s="29"/>
      <c r="R176" s="29">
        <v>0</v>
      </c>
      <c r="S176" s="29"/>
      <c r="T176" s="29">
        <v>0</v>
      </c>
      <c r="U176" s="47"/>
      <c r="V176" s="47">
        <f>SUM(D176:T176)</f>
        <v>6</v>
      </c>
      <c r="W176" s="48"/>
      <c r="X176" s="38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49"/>
      <c r="II176" s="49"/>
      <c r="IJ176" s="49"/>
      <c r="IK176" s="49"/>
      <c r="IL176" s="49"/>
      <c r="IM176" s="49"/>
      <c r="IN176" s="49"/>
      <c r="IO176" s="49"/>
      <c r="IP176" s="49"/>
      <c r="IQ176" s="49"/>
      <c r="IR176" s="49"/>
      <c r="IS176" s="49"/>
      <c r="IT176" s="49"/>
    </row>
    <row r="177" spans="1:254" s="50" customFormat="1" ht="15" x14ac:dyDescent="0.25">
      <c r="A177" s="45"/>
      <c r="B177" s="68" t="s">
        <v>24</v>
      </c>
      <c r="C177" s="54"/>
      <c r="D177" s="55">
        <f>SUM(D169:D176)</f>
        <v>413</v>
      </c>
      <c r="E177" s="56"/>
      <c r="F177" s="55">
        <f>SUM(F169:F176)</f>
        <v>0</v>
      </c>
      <c r="G177" s="56"/>
      <c r="H177" s="55">
        <f>SUM(H169:H176)</f>
        <v>9</v>
      </c>
      <c r="I177" s="56"/>
      <c r="J177" s="55">
        <f>SUM(J169:J176)</f>
        <v>1</v>
      </c>
      <c r="K177" s="56"/>
      <c r="L177" s="55">
        <f>SUM(L169:L176)</f>
        <v>0</v>
      </c>
      <c r="M177" s="56"/>
      <c r="N177" s="55">
        <f>SUM(N169:N176)</f>
        <v>0</v>
      </c>
      <c r="O177" s="56"/>
      <c r="P177" s="55">
        <f>SUM(P169:P176)</f>
        <v>0</v>
      </c>
      <c r="Q177" s="56"/>
      <c r="R177" s="55">
        <f>SUM(R169:R176)</f>
        <v>0</v>
      </c>
      <c r="S177" s="56"/>
      <c r="T177" s="55">
        <f>SUM(T169:T176)</f>
        <v>311</v>
      </c>
      <c r="U177" s="56"/>
      <c r="V177" s="55">
        <f>SUM(V169:V176)</f>
        <v>734</v>
      </c>
      <c r="W177" s="48"/>
      <c r="X177" s="38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49"/>
      <c r="HV177" s="49"/>
      <c r="HW177" s="49"/>
      <c r="HX177" s="49"/>
      <c r="HY177" s="49"/>
      <c r="HZ177" s="49"/>
      <c r="IA177" s="49"/>
      <c r="IB177" s="49"/>
      <c r="IC177" s="49"/>
      <c r="ID177" s="49"/>
      <c r="IE177" s="49"/>
      <c r="IF177" s="49"/>
      <c r="IG177" s="49"/>
      <c r="IH177" s="49"/>
      <c r="II177" s="49"/>
      <c r="IJ177" s="49"/>
      <c r="IK177" s="49"/>
      <c r="IL177" s="49"/>
      <c r="IM177" s="49"/>
      <c r="IN177" s="49"/>
      <c r="IO177" s="49"/>
      <c r="IP177" s="49"/>
      <c r="IQ177" s="49"/>
      <c r="IR177" s="49"/>
      <c r="IS177" s="49"/>
      <c r="IT177" s="49"/>
    </row>
    <row r="178" spans="1:254" s="43" customFormat="1" ht="15" x14ac:dyDescent="0.25">
      <c r="A178" s="36"/>
      <c r="B178" s="39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58" t="s">
        <v>4</v>
      </c>
      <c r="U178" s="65"/>
      <c r="V178" s="65">
        <f>V177-V179</f>
        <v>387</v>
      </c>
      <c r="W178" s="40"/>
      <c r="X178" s="41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  <c r="IL178" s="42"/>
      <c r="IM178" s="42"/>
      <c r="IN178" s="42"/>
      <c r="IO178" s="42"/>
      <c r="IP178" s="42"/>
      <c r="IQ178" s="42"/>
      <c r="IR178" s="42"/>
      <c r="IS178" s="42"/>
      <c r="IT178" s="42"/>
    </row>
    <row r="179" spans="1:254" s="43" customFormat="1" ht="15" x14ac:dyDescent="0.25">
      <c r="A179" s="36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58" t="s">
        <v>5</v>
      </c>
      <c r="U179" s="65"/>
      <c r="V179" s="65">
        <v>347</v>
      </c>
      <c r="W179" s="40"/>
      <c r="X179" s="41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  <c r="IL179" s="42"/>
      <c r="IM179" s="42"/>
      <c r="IN179" s="42"/>
      <c r="IO179" s="42"/>
      <c r="IP179" s="42"/>
      <c r="IQ179" s="42"/>
      <c r="IR179" s="42"/>
      <c r="IS179" s="42"/>
      <c r="IT179" s="42"/>
    </row>
    <row r="180" spans="1:254" s="64" customFormat="1" ht="15" x14ac:dyDescent="0.25">
      <c r="A180" s="123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66"/>
      <c r="X180" s="62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43" customFormat="1" ht="15.75" x14ac:dyDescent="0.25">
      <c r="A181" s="36"/>
      <c r="B181" s="37" t="s">
        <v>16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40"/>
      <c r="X181" s="41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  <c r="IL181" s="42"/>
      <c r="IM181" s="42"/>
      <c r="IN181" s="42"/>
      <c r="IO181" s="42"/>
      <c r="IP181" s="42"/>
      <c r="IQ181" s="42"/>
      <c r="IR181" s="42"/>
      <c r="IS181" s="42"/>
      <c r="IT181" s="42"/>
    </row>
    <row r="182" spans="1:254" s="43" customFormat="1" ht="15" x14ac:dyDescent="0.25">
      <c r="A182" s="36"/>
      <c r="B182" s="44" t="s">
        <v>27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40"/>
      <c r="X182" s="41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  <c r="IL182" s="42"/>
      <c r="IM182" s="42"/>
      <c r="IN182" s="42"/>
      <c r="IO182" s="42"/>
      <c r="IP182" s="42"/>
      <c r="IQ182" s="42"/>
      <c r="IR182" s="42"/>
      <c r="IS182" s="42"/>
      <c r="IT182" s="42"/>
    </row>
    <row r="183" spans="1:254" s="50" customFormat="1" ht="15" x14ac:dyDescent="0.25">
      <c r="A183" s="45"/>
      <c r="B183" s="157" t="s">
        <v>87</v>
      </c>
      <c r="C183" s="54"/>
      <c r="D183" s="29">
        <v>63</v>
      </c>
      <c r="E183" s="47"/>
      <c r="F183" s="29">
        <v>8</v>
      </c>
      <c r="G183" s="47"/>
      <c r="H183" s="29">
        <v>12</v>
      </c>
      <c r="I183" s="47"/>
      <c r="J183" s="29">
        <v>1</v>
      </c>
      <c r="K183" s="47"/>
      <c r="L183" s="29">
        <v>0</v>
      </c>
      <c r="M183" s="47"/>
      <c r="N183" s="29">
        <v>0</v>
      </c>
      <c r="O183" s="47"/>
      <c r="P183" s="29">
        <v>0</v>
      </c>
      <c r="Q183" s="47"/>
      <c r="R183" s="29">
        <v>1</v>
      </c>
      <c r="S183" s="47"/>
      <c r="T183" s="29">
        <v>55</v>
      </c>
      <c r="U183" s="47"/>
      <c r="V183" s="47">
        <f t="shared" ref="V183:V191" si="7">SUM(D183:T183)</f>
        <v>140</v>
      </c>
      <c r="W183" s="48"/>
      <c r="X183" s="38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  <c r="II183" s="49"/>
      <c r="IJ183" s="49"/>
      <c r="IK183" s="49"/>
      <c r="IL183" s="49"/>
      <c r="IM183" s="49"/>
      <c r="IN183" s="49"/>
      <c r="IO183" s="49"/>
      <c r="IP183" s="49"/>
      <c r="IQ183" s="49"/>
      <c r="IR183" s="49"/>
      <c r="IS183" s="49"/>
      <c r="IT183" s="49"/>
    </row>
    <row r="184" spans="1:254" s="50" customFormat="1" ht="15" x14ac:dyDescent="0.25">
      <c r="A184" s="45"/>
      <c r="B184" s="157" t="s">
        <v>51</v>
      </c>
      <c r="C184" s="54"/>
      <c r="D184" s="29">
        <v>71</v>
      </c>
      <c r="E184" s="47"/>
      <c r="F184" s="29">
        <v>2</v>
      </c>
      <c r="G184" s="47"/>
      <c r="H184" s="29">
        <v>0</v>
      </c>
      <c r="I184" s="47"/>
      <c r="J184" s="29">
        <v>0</v>
      </c>
      <c r="K184" s="47"/>
      <c r="L184" s="29">
        <v>0</v>
      </c>
      <c r="M184" s="47"/>
      <c r="N184" s="29">
        <v>0</v>
      </c>
      <c r="O184" s="47"/>
      <c r="P184" s="29">
        <v>0</v>
      </c>
      <c r="Q184" s="47"/>
      <c r="R184" s="29">
        <v>0</v>
      </c>
      <c r="S184" s="47"/>
      <c r="T184" s="29">
        <v>62</v>
      </c>
      <c r="U184" s="47"/>
      <c r="V184" s="47">
        <f t="shared" si="7"/>
        <v>135</v>
      </c>
      <c r="W184" s="48"/>
      <c r="X184" s="38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</row>
    <row r="185" spans="1:254" s="50" customFormat="1" ht="15" customHeight="1" x14ac:dyDescent="0.25">
      <c r="A185" s="45"/>
      <c r="B185" s="51" t="s">
        <v>57</v>
      </c>
      <c r="C185" s="54"/>
      <c r="D185" s="29">
        <v>60</v>
      </c>
      <c r="E185" s="47"/>
      <c r="F185" s="29">
        <v>3</v>
      </c>
      <c r="G185" s="47"/>
      <c r="H185" s="29">
        <v>1</v>
      </c>
      <c r="I185" s="47"/>
      <c r="J185" s="29">
        <v>0</v>
      </c>
      <c r="K185" s="47"/>
      <c r="L185" s="29">
        <v>0</v>
      </c>
      <c r="M185" s="47"/>
      <c r="N185" s="29">
        <v>0</v>
      </c>
      <c r="O185" s="47"/>
      <c r="P185" s="29">
        <v>0</v>
      </c>
      <c r="Q185" s="47"/>
      <c r="R185" s="29">
        <v>0</v>
      </c>
      <c r="S185" s="47"/>
      <c r="T185" s="29">
        <v>59</v>
      </c>
      <c r="U185" s="47"/>
      <c r="V185" s="47">
        <f t="shared" si="7"/>
        <v>123</v>
      </c>
      <c r="W185" s="48"/>
      <c r="X185" s="38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  <c r="II185" s="49"/>
      <c r="IJ185" s="49"/>
      <c r="IK185" s="49"/>
      <c r="IL185" s="49"/>
      <c r="IM185" s="49"/>
      <c r="IN185" s="49"/>
      <c r="IO185" s="49"/>
      <c r="IP185" s="49"/>
      <c r="IQ185" s="49"/>
      <c r="IR185" s="49"/>
      <c r="IS185" s="49"/>
      <c r="IT185" s="49"/>
    </row>
    <row r="186" spans="1:254" s="50" customFormat="1" ht="16.5" customHeight="1" x14ac:dyDescent="0.25">
      <c r="A186" s="45"/>
      <c r="B186" s="51" t="s">
        <v>83</v>
      </c>
      <c r="D186" s="92">
        <v>61</v>
      </c>
      <c r="E186" s="92"/>
      <c r="F186" s="92">
        <v>0</v>
      </c>
      <c r="G186" s="92"/>
      <c r="H186" s="92">
        <v>4</v>
      </c>
      <c r="I186" s="92"/>
      <c r="J186" s="92">
        <v>0</v>
      </c>
      <c r="K186" s="92"/>
      <c r="L186" s="92">
        <v>0</v>
      </c>
      <c r="M186" s="92"/>
      <c r="N186" s="92">
        <v>0</v>
      </c>
      <c r="O186" s="92"/>
      <c r="P186" s="92">
        <v>0</v>
      </c>
      <c r="Q186" s="92"/>
      <c r="R186" s="92">
        <v>0</v>
      </c>
      <c r="S186" s="92"/>
      <c r="T186" s="92">
        <v>53</v>
      </c>
      <c r="U186" s="92"/>
      <c r="V186" s="47">
        <f t="shared" si="7"/>
        <v>118</v>
      </c>
      <c r="W186" s="48"/>
      <c r="X186" s="38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  <c r="II186" s="49"/>
      <c r="IJ186" s="49"/>
      <c r="IK186" s="49"/>
      <c r="IL186" s="49"/>
      <c r="IM186" s="49"/>
      <c r="IN186" s="49"/>
      <c r="IO186" s="49"/>
      <c r="IP186" s="49"/>
      <c r="IQ186" s="49"/>
      <c r="IR186" s="49"/>
      <c r="IS186" s="49"/>
      <c r="IT186" s="49"/>
    </row>
    <row r="187" spans="1:254" s="50" customFormat="1" ht="17.25" customHeight="1" x14ac:dyDescent="0.25">
      <c r="A187" s="45"/>
      <c r="B187" s="51" t="s">
        <v>64</v>
      </c>
      <c r="D187" s="92">
        <v>52</v>
      </c>
      <c r="E187" s="92"/>
      <c r="F187" s="92">
        <v>1</v>
      </c>
      <c r="G187" s="92"/>
      <c r="H187" s="92">
        <v>4</v>
      </c>
      <c r="I187" s="92"/>
      <c r="J187" s="92">
        <v>0</v>
      </c>
      <c r="K187" s="92"/>
      <c r="L187" s="92">
        <v>0</v>
      </c>
      <c r="M187" s="92"/>
      <c r="N187" s="92">
        <v>0</v>
      </c>
      <c r="O187" s="92"/>
      <c r="P187" s="92">
        <v>0</v>
      </c>
      <c r="Q187" s="92"/>
      <c r="R187" s="92">
        <v>2</v>
      </c>
      <c r="S187" s="92"/>
      <c r="T187" s="92">
        <v>61</v>
      </c>
      <c r="U187" s="92"/>
      <c r="V187" s="47">
        <f t="shared" si="7"/>
        <v>120</v>
      </c>
      <c r="W187" s="48"/>
      <c r="X187" s="38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  <c r="II187" s="49"/>
      <c r="IJ187" s="49"/>
      <c r="IK187" s="49"/>
      <c r="IL187" s="49"/>
      <c r="IM187" s="49"/>
      <c r="IN187" s="49"/>
      <c r="IO187" s="49"/>
      <c r="IP187" s="49"/>
      <c r="IQ187" s="49"/>
      <c r="IR187" s="49"/>
      <c r="IS187" s="49"/>
      <c r="IT187" s="49"/>
    </row>
    <row r="188" spans="1:254" s="50" customFormat="1" ht="17.25" customHeight="1" x14ac:dyDescent="0.25">
      <c r="A188" s="45"/>
      <c r="B188" s="51" t="s">
        <v>65</v>
      </c>
      <c r="D188" s="92">
        <v>63</v>
      </c>
      <c r="E188" s="92"/>
      <c r="F188" s="92">
        <v>0</v>
      </c>
      <c r="G188" s="92"/>
      <c r="H188" s="92">
        <v>1</v>
      </c>
      <c r="I188" s="92"/>
      <c r="J188" s="92">
        <v>0</v>
      </c>
      <c r="K188" s="92"/>
      <c r="L188" s="92">
        <v>0</v>
      </c>
      <c r="M188" s="92"/>
      <c r="N188" s="92">
        <v>0</v>
      </c>
      <c r="O188" s="92"/>
      <c r="P188" s="92">
        <v>0</v>
      </c>
      <c r="Q188" s="92"/>
      <c r="R188" s="92">
        <v>1</v>
      </c>
      <c r="S188" s="92"/>
      <c r="T188" s="92">
        <v>57</v>
      </c>
      <c r="U188" s="92"/>
      <c r="V188" s="47">
        <f t="shared" si="7"/>
        <v>122</v>
      </c>
      <c r="W188" s="48"/>
      <c r="X188" s="38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</row>
    <row r="189" spans="1:254" s="50" customFormat="1" ht="17.25" customHeight="1" x14ac:dyDescent="0.25">
      <c r="A189" s="45"/>
      <c r="B189" s="51" t="s">
        <v>94</v>
      </c>
      <c r="D189" s="92">
        <v>51</v>
      </c>
      <c r="E189" s="92"/>
      <c r="F189" s="92">
        <v>0</v>
      </c>
      <c r="G189" s="92"/>
      <c r="H189" s="92">
        <v>0</v>
      </c>
      <c r="I189" s="92"/>
      <c r="J189" s="92">
        <v>0</v>
      </c>
      <c r="K189" s="92"/>
      <c r="L189" s="92">
        <v>0</v>
      </c>
      <c r="M189" s="92"/>
      <c r="N189" s="92">
        <v>0</v>
      </c>
      <c r="O189" s="92"/>
      <c r="P189" s="92">
        <v>0</v>
      </c>
      <c r="Q189" s="92"/>
      <c r="R189" s="92">
        <v>2</v>
      </c>
      <c r="S189" s="92"/>
      <c r="T189" s="92">
        <v>54</v>
      </c>
      <c r="U189" s="92"/>
      <c r="V189" s="47">
        <f t="shared" si="7"/>
        <v>107</v>
      </c>
      <c r="W189" s="48"/>
      <c r="X189" s="38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</row>
    <row r="190" spans="1:254" s="50" customFormat="1" ht="17.25" customHeight="1" x14ac:dyDescent="0.25">
      <c r="A190" s="45"/>
      <c r="B190" s="51" t="s">
        <v>100</v>
      </c>
      <c r="D190" s="92">
        <v>58</v>
      </c>
      <c r="E190" s="92"/>
      <c r="F190" s="92">
        <v>0</v>
      </c>
      <c r="G190" s="92"/>
      <c r="H190" s="92">
        <v>0</v>
      </c>
      <c r="I190" s="92"/>
      <c r="J190" s="92">
        <v>0</v>
      </c>
      <c r="K190" s="92"/>
      <c r="L190" s="92">
        <v>0</v>
      </c>
      <c r="M190" s="92"/>
      <c r="N190" s="92">
        <v>0</v>
      </c>
      <c r="O190" s="92"/>
      <c r="P190" s="92">
        <v>0</v>
      </c>
      <c r="Q190" s="92"/>
      <c r="R190" s="92">
        <v>0</v>
      </c>
      <c r="S190" s="92"/>
      <c r="T190" s="92">
        <v>57</v>
      </c>
      <c r="U190" s="92"/>
      <c r="V190" s="47">
        <f t="shared" si="7"/>
        <v>115</v>
      </c>
      <c r="W190" s="48"/>
      <c r="X190" s="38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</row>
    <row r="191" spans="1:254" s="50" customFormat="1" ht="17.25" customHeight="1" x14ac:dyDescent="0.25">
      <c r="A191" s="45"/>
      <c r="B191" s="51" t="s">
        <v>101</v>
      </c>
      <c r="D191" s="92">
        <v>62</v>
      </c>
      <c r="E191" s="92"/>
      <c r="F191" s="92">
        <v>0</v>
      </c>
      <c r="G191" s="92"/>
      <c r="H191" s="92">
        <v>0</v>
      </c>
      <c r="I191" s="92"/>
      <c r="J191" s="92">
        <v>0</v>
      </c>
      <c r="K191" s="92"/>
      <c r="L191" s="92">
        <v>0</v>
      </c>
      <c r="M191" s="92"/>
      <c r="N191" s="92">
        <v>0</v>
      </c>
      <c r="O191" s="92"/>
      <c r="P191" s="92">
        <v>0</v>
      </c>
      <c r="Q191" s="92"/>
      <c r="R191" s="92">
        <v>2</v>
      </c>
      <c r="S191" s="92"/>
      <c r="T191" s="92">
        <v>52</v>
      </c>
      <c r="U191" s="92"/>
      <c r="V191" s="47">
        <f t="shared" si="7"/>
        <v>116</v>
      </c>
      <c r="W191" s="48"/>
      <c r="X191" s="38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</row>
    <row r="192" spans="1:254" s="50" customFormat="1" ht="15" x14ac:dyDescent="0.25">
      <c r="A192" s="45"/>
      <c r="B192" s="68" t="s">
        <v>24</v>
      </c>
      <c r="C192" s="54"/>
      <c r="D192" s="55">
        <f>SUM(D183:D191)</f>
        <v>541</v>
      </c>
      <c r="E192" s="56"/>
      <c r="F192" s="55">
        <f>SUM(F183:F191)</f>
        <v>14</v>
      </c>
      <c r="G192" s="56"/>
      <c r="H192" s="55">
        <f>SUM(H183:H191)</f>
        <v>22</v>
      </c>
      <c r="I192" s="56"/>
      <c r="J192" s="55">
        <f>SUM(J183:J191)</f>
        <v>1</v>
      </c>
      <c r="K192" s="56"/>
      <c r="L192" s="55">
        <f>SUM(L183:L191)</f>
        <v>0</v>
      </c>
      <c r="M192" s="56"/>
      <c r="N192" s="55">
        <f>SUM(N183:N191)</f>
        <v>0</v>
      </c>
      <c r="O192" s="56"/>
      <c r="P192" s="55">
        <f>SUM(P183:P191)</f>
        <v>0</v>
      </c>
      <c r="Q192" s="56"/>
      <c r="R192" s="55">
        <f>SUM(R183:R191)</f>
        <v>8</v>
      </c>
      <c r="S192" s="56"/>
      <c r="T192" s="55">
        <f>SUM(T183:T191)</f>
        <v>510</v>
      </c>
      <c r="U192" s="47"/>
      <c r="V192" s="55">
        <f>SUM(V183:V191)</f>
        <v>1096</v>
      </c>
      <c r="W192" s="129"/>
      <c r="X192" s="38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</row>
    <row r="193" spans="1:254" s="43" customFormat="1" ht="15" x14ac:dyDescent="0.25">
      <c r="A193" s="36"/>
      <c r="B193" s="130"/>
      <c r="C193" s="5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58" t="s">
        <v>4</v>
      </c>
      <c r="U193" s="65"/>
      <c r="V193" s="65">
        <f>V192-V194</f>
        <v>731</v>
      </c>
      <c r="W193" s="69"/>
      <c r="X193" s="41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  <c r="IL193" s="42"/>
      <c r="IM193" s="42"/>
      <c r="IN193" s="42"/>
      <c r="IO193" s="42"/>
      <c r="IP193" s="42"/>
      <c r="IQ193" s="42"/>
      <c r="IR193" s="42"/>
      <c r="IS193" s="42"/>
      <c r="IT193" s="42"/>
    </row>
    <row r="194" spans="1:254" s="43" customFormat="1" ht="15" x14ac:dyDescent="0.25">
      <c r="A194" s="36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58" t="s">
        <v>5</v>
      </c>
      <c r="U194" s="65"/>
      <c r="V194" s="65">
        <v>365</v>
      </c>
      <c r="W194" s="59"/>
      <c r="X194" s="41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  <c r="IL194" s="42"/>
      <c r="IM194" s="42"/>
      <c r="IN194" s="42"/>
      <c r="IO194" s="42"/>
      <c r="IP194" s="42"/>
      <c r="IQ194" s="42"/>
      <c r="IR194" s="42"/>
      <c r="IS194" s="42"/>
      <c r="IT194" s="42"/>
    </row>
    <row r="195" spans="1:254" s="43" customFormat="1" ht="15" x14ac:dyDescent="0.25">
      <c r="A195" s="36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58"/>
      <c r="U195" s="65"/>
      <c r="V195" s="65"/>
      <c r="W195" s="59"/>
      <c r="X195" s="41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  <c r="IL195" s="42"/>
      <c r="IM195" s="42"/>
      <c r="IN195" s="42"/>
      <c r="IO195" s="42"/>
      <c r="IP195" s="42"/>
      <c r="IQ195" s="42"/>
      <c r="IR195" s="42"/>
      <c r="IS195" s="42"/>
      <c r="IT195" s="42"/>
    </row>
    <row r="196" spans="1:254" s="43" customFormat="1" ht="15.75" thickBot="1" x14ac:dyDescent="0.3">
      <c r="A196" s="36"/>
      <c r="B196" s="41"/>
      <c r="C196" s="41"/>
      <c r="D196" s="131"/>
      <c r="E196" s="132"/>
      <c r="F196" s="131"/>
      <c r="G196" s="132"/>
      <c r="H196" s="131"/>
      <c r="I196" s="132"/>
      <c r="J196" s="131"/>
      <c r="K196" s="132"/>
      <c r="L196" s="131"/>
      <c r="M196" s="132"/>
      <c r="N196" s="131"/>
      <c r="O196" s="132"/>
      <c r="P196" s="131"/>
      <c r="Q196" s="132"/>
      <c r="R196" s="131"/>
      <c r="S196" s="132"/>
      <c r="T196" s="131"/>
      <c r="U196" s="132"/>
      <c r="V196" s="131"/>
      <c r="W196" s="40"/>
      <c r="X196" s="41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  <c r="IL196" s="42"/>
      <c r="IM196" s="42"/>
      <c r="IN196" s="42"/>
      <c r="IO196" s="42"/>
      <c r="IP196" s="42"/>
      <c r="IQ196" s="42"/>
      <c r="IR196" s="42"/>
      <c r="IS196" s="42"/>
      <c r="IT196" s="42"/>
    </row>
    <row r="197" spans="1:254" s="43" customFormat="1" ht="15.75" x14ac:dyDescent="0.25">
      <c r="A197" s="36"/>
      <c r="B197" s="133" t="s">
        <v>33</v>
      </c>
      <c r="C197" s="134"/>
      <c r="D197" s="135">
        <f>D192+D177+D163+D150+D141+D130+D120+D109+D97+D86+D65+D50+D35+D18</f>
        <v>6489</v>
      </c>
      <c r="E197" s="135"/>
      <c r="F197" s="135">
        <f>F192+F177+F163+F150+F141+F130+F120+F109+F97+F86+F65+F50+F35+F18</f>
        <v>75</v>
      </c>
      <c r="G197" s="135"/>
      <c r="H197" s="135">
        <f>H192+H177+H163+H150+H141+H130+H120+H109+H97+H86+H65+H50+H35+H18</f>
        <v>123</v>
      </c>
      <c r="I197" s="135"/>
      <c r="J197" s="135">
        <f>J192+J177+J163+J150+J141+J130+J120+J109+J97+J86+J65+J50+J35+J18</f>
        <v>22</v>
      </c>
      <c r="K197" s="135"/>
      <c r="L197" s="135">
        <f>L192+L177+L163+L150+L141+L130+L120+L109+L97+L86+L65+L50+L35+L18</f>
        <v>15</v>
      </c>
      <c r="M197" s="135"/>
      <c r="N197" s="135">
        <f>N192+N177+N163+N150+N141+N130+N120+N109+N97+N86+N65+N50+N35+N18</f>
        <v>6</v>
      </c>
      <c r="O197" s="135"/>
      <c r="P197" s="135">
        <f>P192+P177+P163+P150+P141+P130+P120+P109+P97+P86+P65+P50+P35+P18</f>
        <v>832</v>
      </c>
      <c r="Q197" s="135"/>
      <c r="R197" s="135">
        <f>R192+R177+R163+R150+R141+R130+R120+R109+R97+R86+R65+R50+R35+R18</f>
        <v>104</v>
      </c>
      <c r="S197" s="135"/>
      <c r="T197" s="135">
        <f>T192+T177+T163+T150+T141+T130+T120+T109+T97+T86+T65+T50+T35+T18</f>
        <v>2561</v>
      </c>
      <c r="U197" s="135"/>
      <c r="V197" s="135">
        <f>V192+V177+V163+V150+V141+V130+V120+V109+V97+V86+V65+V50+V35+V18</f>
        <v>10227</v>
      </c>
      <c r="W197" s="40"/>
      <c r="X197" s="41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  <c r="IL197" s="42"/>
      <c r="IM197" s="42"/>
      <c r="IN197" s="42"/>
      <c r="IO197" s="42"/>
      <c r="IP197" s="42"/>
      <c r="IQ197" s="42"/>
      <c r="IR197" s="42"/>
      <c r="IS197" s="42"/>
      <c r="IT197" s="42"/>
    </row>
    <row r="198" spans="1:254" s="43" customFormat="1" ht="15.75" x14ac:dyDescent="0.25">
      <c r="A198" s="36"/>
      <c r="B198" s="41"/>
      <c r="C198" s="41"/>
      <c r="D198" s="136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37" t="s">
        <v>4</v>
      </c>
      <c r="U198" s="33"/>
      <c r="V198" s="135">
        <f>V197-V199</f>
        <v>5695</v>
      </c>
      <c r="W198" s="40"/>
      <c r="X198" s="41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  <c r="IL198" s="42"/>
      <c r="IM198" s="42"/>
      <c r="IN198" s="42"/>
      <c r="IO198" s="42"/>
      <c r="IP198" s="42"/>
      <c r="IQ198" s="42"/>
      <c r="IR198" s="42"/>
      <c r="IS198" s="42"/>
      <c r="IT198" s="42"/>
    </row>
    <row r="199" spans="1:254" s="43" customFormat="1" ht="16.5" thickBot="1" x14ac:dyDescent="0.3">
      <c r="A199" s="138"/>
      <c r="B199" s="139"/>
      <c r="C199" s="139"/>
      <c r="D199" s="140"/>
      <c r="E199" s="140"/>
      <c r="F199" s="140"/>
      <c r="G199" s="141"/>
      <c r="H199" s="141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3" t="s">
        <v>5</v>
      </c>
      <c r="U199" s="144"/>
      <c r="V199" s="145">
        <f>V194+V179+V165+V152+V143+V132+V122+V111+V99+V88+V67+V52+V37+V20</f>
        <v>4532</v>
      </c>
      <c r="W199" s="146"/>
      <c r="X199" s="41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  <c r="IL199" s="42"/>
      <c r="IM199" s="42"/>
      <c r="IN199" s="42"/>
      <c r="IO199" s="42"/>
      <c r="IP199" s="42"/>
      <c r="IQ199" s="42"/>
      <c r="IR199" s="42"/>
      <c r="IS199" s="42"/>
      <c r="IT199" s="42"/>
    </row>
    <row r="200" spans="1:254" s="43" customFormat="1" ht="13.5" thickTop="1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1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  <c r="IL200" s="42"/>
      <c r="IM200" s="42"/>
      <c r="IN200" s="42"/>
      <c r="IO200" s="42"/>
      <c r="IP200" s="42"/>
      <c r="IQ200" s="42"/>
      <c r="IR200" s="42"/>
      <c r="IS200" s="42"/>
      <c r="IT200" s="42"/>
    </row>
    <row r="201" spans="1:254" s="43" customFormat="1" ht="15.75" x14ac:dyDescent="0.2">
      <c r="A201" s="42"/>
      <c r="B201" s="164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  <c r="IL201" s="42"/>
      <c r="IM201" s="42"/>
      <c r="IN201" s="42"/>
      <c r="IO201" s="42"/>
      <c r="IP201" s="42"/>
      <c r="IQ201" s="42"/>
      <c r="IR201" s="42"/>
      <c r="IS201" s="42"/>
      <c r="IT201" s="42"/>
    </row>
    <row r="202" spans="1:254" s="43" customFormat="1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  <c r="IL202" s="42"/>
      <c r="IM202" s="42"/>
      <c r="IN202" s="42"/>
      <c r="IO202" s="42"/>
      <c r="IP202" s="42"/>
      <c r="IQ202" s="42"/>
      <c r="IR202" s="42"/>
      <c r="IS202" s="42"/>
      <c r="IT202" s="42"/>
    </row>
    <row r="203" spans="1:254" s="43" customFormat="1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  <c r="IM203" s="42"/>
      <c r="IN203" s="42"/>
      <c r="IO203" s="42"/>
      <c r="IP203" s="42"/>
      <c r="IQ203" s="42"/>
      <c r="IR203" s="42"/>
      <c r="IS203" s="42"/>
      <c r="IT203" s="42"/>
    </row>
    <row r="204" spans="1:254" s="43" customFormat="1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  <c r="IL204" s="42"/>
      <c r="IM204" s="42"/>
      <c r="IN204" s="42"/>
      <c r="IO204" s="42"/>
      <c r="IP204" s="42"/>
      <c r="IQ204" s="42"/>
      <c r="IR204" s="42"/>
      <c r="IS204" s="42"/>
      <c r="IT204" s="42"/>
    </row>
    <row r="205" spans="1:254" s="35" customFormat="1" x14ac:dyDescent="0.2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</row>
    <row r="206" spans="1:254" s="35" customFormat="1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</row>
    <row r="207" spans="1:254" s="35" customFormat="1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</row>
    <row r="208" spans="1:254" s="35" customFormat="1" x14ac:dyDescent="0.2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</row>
    <row r="209" spans="1:254" s="35" customFormat="1" x14ac:dyDescent="0.2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</row>
    <row r="210" spans="1:254" s="35" customFormat="1" x14ac:dyDescent="0.2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</row>
    <row r="211" spans="1:254" s="35" customFormat="1" x14ac:dyDescent="0.2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</row>
    <row r="212" spans="1:254" s="35" customFormat="1" x14ac:dyDescent="0.2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</row>
    <row r="213" spans="1:254" s="35" customFormat="1" x14ac:dyDescent="0.2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</row>
    <row r="214" spans="1:254" s="35" customFormat="1" x14ac:dyDescent="0.2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</row>
    <row r="215" spans="1:254" s="35" customFormat="1" x14ac:dyDescent="0.2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</row>
    <row r="216" spans="1:254" s="35" customFormat="1" x14ac:dyDescent="0.2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</row>
    <row r="217" spans="1:254" s="35" customFormat="1" x14ac:dyDescent="0.2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</row>
    <row r="218" spans="1:254" s="35" customFormat="1" x14ac:dyDescent="0.2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</row>
    <row r="219" spans="1:254" s="35" customFormat="1" x14ac:dyDescent="0.2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</row>
    <row r="220" spans="1:254" s="35" customFormat="1" x14ac:dyDescent="0.2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</row>
    <row r="221" spans="1:254" s="35" customFormat="1" x14ac:dyDescent="0.2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</row>
    <row r="222" spans="1:254" s="35" customForma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</row>
    <row r="223" spans="1:254" s="35" customFormat="1" x14ac:dyDescent="0.2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</row>
    <row r="224" spans="1:254" s="35" customFormat="1" x14ac:dyDescent="0.2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</row>
    <row r="225" spans="1:254" s="35" customFormat="1" x14ac:dyDescent="0.2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</row>
    <row r="226" spans="1:254" s="35" customFormat="1" x14ac:dyDescent="0.2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</row>
    <row r="227" spans="1:254" s="35" customFormat="1" x14ac:dyDescent="0.2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</row>
    <row r="228" spans="1:254" s="35" customFormat="1" x14ac:dyDescent="0.2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</row>
    <row r="229" spans="1:254" s="35" customFormat="1" x14ac:dyDescent="0.2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</row>
    <row r="230" spans="1:254" s="35" customFormat="1" x14ac:dyDescent="0.2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</row>
    <row r="231" spans="1:254" s="35" customFormat="1" x14ac:dyDescent="0.2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</row>
    <row r="232" spans="1:254" s="35" customFormat="1" x14ac:dyDescent="0.2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</row>
    <row r="233" spans="1:254" s="35" customFormat="1" x14ac:dyDescent="0.2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</row>
    <row r="234" spans="1:254" s="35" customFormat="1" x14ac:dyDescent="0.2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</row>
    <row r="235" spans="1:254" s="35" customFormat="1" x14ac:dyDescent="0.2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</row>
    <row r="236" spans="1:254" s="35" customFormat="1" x14ac:dyDescent="0.2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</row>
    <row r="237" spans="1:254" s="35" customFormat="1" x14ac:dyDescent="0.2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</row>
    <row r="238" spans="1:254" s="35" customFormat="1" x14ac:dyDescent="0.2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</row>
    <row r="239" spans="1:254" s="35" customFormat="1" x14ac:dyDescent="0.2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</row>
    <row r="240" spans="1:254" s="35" customFormat="1" x14ac:dyDescent="0.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</row>
    <row r="241" spans="1:254" s="35" customFormat="1" x14ac:dyDescent="0.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</row>
    <row r="242" spans="1:254" s="35" customFormat="1" x14ac:dyDescent="0.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</row>
    <row r="243" spans="1:254" s="35" customFormat="1" x14ac:dyDescent="0.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</row>
    <row r="244" spans="1:254" s="35" customFormat="1" x14ac:dyDescent="0.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</row>
    <row r="245" spans="1:254" s="35" customFormat="1" x14ac:dyDescent="0.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</row>
    <row r="246" spans="1:254" s="35" customFormat="1" x14ac:dyDescent="0.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</row>
    <row r="247" spans="1:254" s="35" customFormat="1" x14ac:dyDescent="0.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</row>
    <row r="248" spans="1:254" s="35" customFormat="1" x14ac:dyDescent="0.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</row>
    <row r="249" spans="1:254" s="35" customFormat="1" x14ac:dyDescent="0.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</row>
    <row r="250" spans="1:254" s="35" customFormat="1" x14ac:dyDescent="0.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</row>
    <row r="251" spans="1:254" s="35" customFormat="1" x14ac:dyDescent="0.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</row>
    <row r="252" spans="1:254" s="35" customFormat="1" x14ac:dyDescent="0.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</row>
    <row r="253" spans="1:254" s="35" customFormat="1" x14ac:dyDescent="0.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</row>
    <row r="254" spans="1:254" s="35" customFormat="1" x14ac:dyDescent="0.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</row>
    <row r="255" spans="1:254" s="35" customFormat="1" x14ac:dyDescent="0.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</row>
    <row r="256" spans="1:254" s="35" customFormat="1" x14ac:dyDescent="0.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</row>
    <row r="257" spans="1:254" s="35" customFormat="1" x14ac:dyDescent="0.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</row>
    <row r="258" spans="1:254" s="35" customFormat="1" x14ac:dyDescent="0.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</row>
    <row r="259" spans="1:254" s="35" customFormat="1" x14ac:dyDescent="0.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</row>
    <row r="260" spans="1:254" s="35" customFormat="1" x14ac:dyDescent="0.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</row>
    <row r="261" spans="1:254" s="35" customFormat="1" x14ac:dyDescent="0.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</row>
    <row r="262" spans="1:254" s="35" customFormat="1" x14ac:dyDescent="0.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</row>
    <row r="263" spans="1:254" s="35" customFormat="1" x14ac:dyDescent="0.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</row>
    <row r="264" spans="1:254" s="35" customFormat="1" x14ac:dyDescent="0.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</row>
    <row r="265" spans="1:254" s="35" customFormat="1" x14ac:dyDescent="0.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</row>
    <row r="266" spans="1:254" s="35" customFormat="1" x14ac:dyDescent="0.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</row>
    <row r="267" spans="1:254" s="35" customFormat="1" x14ac:dyDescent="0.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</row>
    <row r="268" spans="1:254" s="35" customFormat="1" x14ac:dyDescent="0.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</row>
    <row r="269" spans="1:254" s="35" customFormat="1" x14ac:dyDescent="0.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</row>
    <row r="270" spans="1:254" s="35" customFormat="1" x14ac:dyDescent="0.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</row>
    <row r="271" spans="1:254" s="35" customFormat="1" x14ac:dyDescent="0.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</row>
    <row r="272" spans="1:254" s="35" customFormat="1" x14ac:dyDescent="0.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</row>
    <row r="273" spans="1:254" s="35" customFormat="1" x14ac:dyDescent="0.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</row>
    <row r="274" spans="1:254" s="35" customFormat="1" x14ac:dyDescent="0.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</row>
    <row r="275" spans="1:254" s="35" customFormat="1" x14ac:dyDescent="0.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</row>
    <row r="276" spans="1:254" s="35" customFormat="1" x14ac:dyDescent="0.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</row>
    <row r="277" spans="1:254" s="35" customFormat="1" x14ac:dyDescent="0.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</row>
    <row r="278" spans="1:254" s="35" customFormat="1" x14ac:dyDescent="0.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</row>
    <row r="279" spans="1:254" s="35" customFormat="1" x14ac:dyDescent="0.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</row>
    <row r="280" spans="1:254" s="35" customFormat="1" x14ac:dyDescent="0.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</row>
    <row r="281" spans="1:254" s="35" customFormat="1" x14ac:dyDescent="0.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</row>
    <row r="282" spans="1:254" s="35" customFormat="1" x14ac:dyDescent="0.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</row>
    <row r="283" spans="1:254" s="35" customFormat="1" x14ac:dyDescent="0.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</row>
    <row r="284" spans="1:254" s="35" customFormat="1" x14ac:dyDescent="0.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</row>
    <row r="285" spans="1:254" s="35" customFormat="1" x14ac:dyDescent="0.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</row>
    <row r="286" spans="1:254" s="35" customFormat="1" x14ac:dyDescent="0.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</row>
    <row r="287" spans="1:254" s="35" customFormat="1" x14ac:dyDescent="0.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</row>
    <row r="288" spans="1:254" s="35" customFormat="1" x14ac:dyDescent="0.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</row>
    <row r="289" spans="1:254" s="35" customFormat="1" x14ac:dyDescent="0.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</row>
    <row r="290" spans="1:254" s="35" customFormat="1" x14ac:dyDescent="0.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</row>
    <row r="291" spans="1:254" s="35" customFormat="1" x14ac:dyDescent="0.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</row>
    <row r="292" spans="1:254" s="35" customFormat="1" x14ac:dyDescent="0.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</row>
    <row r="293" spans="1:254" s="35" customFormat="1" x14ac:dyDescent="0.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</row>
    <row r="294" spans="1:254" s="35" customFormat="1" x14ac:dyDescent="0.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</row>
    <row r="295" spans="1:254" s="35" customFormat="1" x14ac:dyDescent="0.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</row>
    <row r="296" spans="1:254" s="35" customFormat="1" x14ac:dyDescent="0.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</row>
    <row r="297" spans="1:254" s="35" customFormat="1" x14ac:dyDescent="0.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</row>
    <row r="298" spans="1:254" s="35" customFormat="1" x14ac:dyDescent="0.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</row>
    <row r="299" spans="1:254" s="35" customFormat="1" x14ac:dyDescent="0.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</row>
    <row r="300" spans="1:254" s="35" customFormat="1" x14ac:dyDescent="0.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</row>
    <row r="301" spans="1:254" s="35" customFormat="1" x14ac:dyDescent="0.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</row>
    <row r="302" spans="1:254" s="35" customFormat="1" x14ac:dyDescent="0.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</row>
    <row r="303" spans="1:254" s="35" customFormat="1" x14ac:dyDescent="0.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</row>
    <row r="304" spans="1:254" s="35" customFormat="1" x14ac:dyDescent="0.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</row>
    <row r="305" spans="1:254" s="35" customFormat="1" x14ac:dyDescent="0.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</row>
    <row r="306" spans="1:254" s="35" customFormat="1" x14ac:dyDescent="0.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</row>
    <row r="307" spans="1:254" s="35" customFormat="1" x14ac:dyDescent="0.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</row>
    <row r="308" spans="1:254" s="35" customFormat="1" x14ac:dyDescent="0.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</row>
    <row r="309" spans="1:254" s="35" customFormat="1" x14ac:dyDescent="0.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</row>
    <row r="310" spans="1:254" s="35" customFormat="1" x14ac:dyDescent="0.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</row>
    <row r="311" spans="1:254" s="35" customFormat="1" x14ac:dyDescent="0.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</row>
    <row r="312" spans="1:254" s="35" customFormat="1" x14ac:dyDescent="0.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</row>
    <row r="313" spans="1:254" s="35" customFormat="1" x14ac:dyDescent="0.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</row>
    <row r="314" spans="1:254" s="35" customFormat="1" x14ac:dyDescent="0.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</row>
    <row r="315" spans="1:254" s="35" customFormat="1" x14ac:dyDescent="0.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</row>
    <row r="316" spans="1:254" s="35" customFormat="1" x14ac:dyDescent="0.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</row>
    <row r="317" spans="1:254" s="35" customFormat="1" x14ac:dyDescent="0.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</row>
    <row r="318" spans="1:254" s="35" customFormat="1" x14ac:dyDescent="0.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</row>
    <row r="319" spans="1:254" s="35" customFormat="1" x14ac:dyDescent="0.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</row>
    <row r="320" spans="1:254" s="35" customFormat="1" x14ac:dyDescent="0.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</row>
    <row r="321" spans="1:254" s="35" customFormat="1" x14ac:dyDescent="0.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</row>
    <row r="322" spans="1:254" s="35" customFormat="1" x14ac:dyDescent="0.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</row>
    <row r="323" spans="1:254" s="35" customFormat="1" x14ac:dyDescent="0.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</row>
    <row r="324" spans="1:254" s="35" customFormat="1" x14ac:dyDescent="0.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</row>
    <row r="325" spans="1:254" s="35" customFormat="1" x14ac:dyDescent="0.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</row>
    <row r="326" spans="1:254" s="35" customFormat="1" x14ac:dyDescent="0.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</row>
    <row r="327" spans="1:254" s="35" customFormat="1" x14ac:dyDescent="0.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</row>
    <row r="328" spans="1:254" s="35" customFormat="1" x14ac:dyDescent="0.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</row>
    <row r="329" spans="1:254" s="35" customFormat="1" x14ac:dyDescent="0.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</row>
    <row r="330" spans="1:254" s="35" customFormat="1" x14ac:dyDescent="0.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</row>
    <row r="331" spans="1:254" s="35" customFormat="1" x14ac:dyDescent="0.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</row>
    <row r="332" spans="1:254" s="35" customFormat="1" x14ac:dyDescent="0.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</row>
    <row r="333" spans="1:254" s="35" customFormat="1" x14ac:dyDescent="0.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</row>
    <row r="334" spans="1:254" s="35" customFormat="1" x14ac:dyDescent="0.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</row>
    <row r="335" spans="1:254" s="35" customFormat="1" x14ac:dyDescent="0.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</row>
    <row r="336" spans="1:254" s="35" customFormat="1" x14ac:dyDescent="0.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</row>
    <row r="337" spans="1:254" s="35" customFormat="1" x14ac:dyDescent="0.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</row>
    <row r="338" spans="1:254" s="35" customFormat="1" x14ac:dyDescent="0.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</row>
    <row r="339" spans="1:254" s="35" customFormat="1" x14ac:dyDescent="0.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</row>
    <row r="340" spans="1:254" s="35" customFormat="1" x14ac:dyDescent="0.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</row>
    <row r="341" spans="1:254" s="35" customFormat="1" x14ac:dyDescent="0.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</row>
    <row r="342" spans="1:254" s="35" customFormat="1" x14ac:dyDescent="0.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</row>
    <row r="343" spans="1:254" s="35" customFormat="1" x14ac:dyDescent="0.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</row>
    <row r="344" spans="1:254" s="35" customFormat="1" x14ac:dyDescent="0.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</row>
    <row r="345" spans="1:254" s="35" customFormat="1" x14ac:dyDescent="0.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</row>
    <row r="346" spans="1:254" s="35" customFormat="1" x14ac:dyDescent="0.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</row>
    <row r="347" spans="1:254" s="35" customFormat="1" x14ac:dyDescent="0.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</row>
    <row r="348" spans="1:254" s="35" customFormat="1" x14ac:dyDescent="0.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</row>
    <row r="349" spans="1:254" s="35" customFormat="1" x14ac:dyDescent="0.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</row>
    <row r="350" spans="1:254" s="35" customFormat="1" x14ac:dyDescent="0.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</row>
    <row r="351" spans="1:254" s="35" customFormat="1" x14ac:dyDescent="0.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</row>
    <row r="352" spans="1:254" s="35" customFormat="1" x14ac:dyDescent="0.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</row>
    <row r="353" spans="1:254" s="35" customFormat="1" x14ac:dyDescent="0.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</row>
    <row r="354" spans="1:254" s="35" customFormat="1" x14ac:dyDescent="0.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</row>
    <row r="355" spans="1:254" s="35" customFormat="1" x14ac:dyDescent="0.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</row>
    <row r="356" spans="1:254" s="35" customFormat="1" x14ac:dyDescent="0.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</row>
    <row r="357" spans="1:254" s="35" customFormat="1" x14ac:dyDescent="0.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</row>
    <row r="358" spans="1:254" s="35" customFormat="1" x14ac:dyDescent="0.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</row>
    <row r="359" spans="1:254" s="35" customFormat="1" x14ac:dyDescent="0.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</row>
    <row r="360" spans="1:254" s="35" customFormat="1" x14ac:dyDescent="0.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</row>
    <row r="361" spans="1:254" s="35" customFormat="1" x14ac:dyDescent="0.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</row>
    <row r="362" spans="1:254" s="35" customFormat="1" x14ac:dyDescent="0.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</row>
    <row r="363" spans="1:254" s="35" customFormat="1" x14ac:dyDescent="0.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</row>
    <row r="364" spans="1:254" s="35" customFormat="1" x14ac:dyDescent="0.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</row>
    <row r="365" spans="1:254" s="35" customFormat="1" x14ac:dyDescent="0.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34"/>
      <c r="IR365" s="34"/>
      <c r="IS365" s="34"/>
      <c r="IT365" s="34"/>
    </row>
    <row r="366" spans="1:254" s="35" customFormat="1" x14ac:dyDescent="0.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HY366" s="34"/>
      <c r="HZ366" s="34"/>
      <c r="IA366" s="34"/>
      <c r="IB366" s="34"/>
      <c r="IC366" s="34"/>
      <c r="ID366" s="34"/>
      <c r="IE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34"/>
      <c r="IR366" s="34"/>
      <c r="IS366" s="34"/>
      <c r="IT366" s="34"/>
    </row>
    <row r="367" spans="1:254" s="35" customFormat="1" x14ac:dyDescent="0.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HY367" s="34"/>
      <c r="HZ367" s="34"/>
      <c r="IA367" s="34"/>
      <c r="IB367" s="34"/>
      <c r="IC367" s="34"/>
      <c r="ID367" s="34"/>
      <c r="IE367" s="34"/>
      <c r="IF367" s="34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34"/>
      <c r="IR367" s="34"/>
      <c r="IS367" s="34"/>
      <c r="IT367" s="34"/>
    </row>
    <row r="368" spans="1:254" s="35" customFormat="1" x14ac:dyDescent="0.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HY368" s="34"/>
      <c r="HZ368" s="34"/>
      <c r="IA368" s="34"/>
      <c r="IB368" s="34"/>
      <c r="IC368" s="34"/>
      <c r="ID368" s="34"/>
      <c r="IE368" s="34"/>
      <c r="IF368" s="34"/>
      <c r="IG368" s="34"/>
      <c r="IH368" s="34"/>
      <c r="II368" s="34"/>
      <c r="IJ368" s="34"/>
      <c r="IK368" s="34"/>
      <c r="IL368" s="34"/>
      <c r="IM368" s="34"/>
      <c r="IN368" s="34"/>
      <c r="IO368" s="34"/>
      <c r="IP368" s="34"/>
      <c r="IQ368" s="34"/>
      <c r="IR368" s="34"/>
      <c r="IS368" s="34"/>
      <c r="IT368" s="34"/>
    </row>
    <row r="369" spans="1:254" s="35" customFormat="1" x14ac:dyDescent="0.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HY369" s="34"/>
      <c r="HZ369" s="34"/>
      <c r="IA369" s="34"/>
      <c r="IB369" s="34"/>
      <c r="IC369" s="34"/>
      <c r="ID369" s="34"/>
      <c r="IE369" s="34"/>
      <c r="IF369" s="34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34"/>
      <c r="IR369" s="34"/>
      <c r="IS369" s="34"/>
      <c r="IT369" s="34"/>
    </row>
    <row r="370" spans="1:254" s="35" customFormat="1" x14ac:dyDescent="0.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34"/>
      <c r="IR370" s="34"/>
      <c r="IS370" s="34"/>
      <c r="IT370" s="34"/>
    </row>
    <row r="371" spans="1:254" s="35" customFormat="1" x14ac:dyDescent="0.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  <c r="IQ371" s="34"/>
      <c r="IR371" s="34"/>
      <c r="IS371" s="34"/>
      <c r="IT371" s="34"/>
    </row>
    <row r="372" spans="1:254" s="35" customFormat="1" x14ac:dyDescent="0.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</row>
    <row r="373" spans="1:254" s="35" customFormat="1" x14ac:dyDescent="0.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</row>
    <row r="374" spans="1:254" s="35" customFormat="1" x14ac:dyDescent="0.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34"/>
      <c r="IR374" s="34"/>
      <c r="IS374" s="34"/>
      <c r="IT374" s="34"/>
    </row>
    <row r="375" spans="1:254" s="35" customFormat="1" x14ac:dyDescent="0.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</row>
    <row r="376" spans="1:254" s="35" customFormat="1" x14ac:dyDescent="0.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  <c r="IQ376" s="34"/>
      <c r="IR376" s="34"/>
      <c r="IS376" s="34"/>
      <c r="IT376" s="34"/>
    </row>
    <row r="377" spans="1:254" s="35" customFormat="1" x14ac:dyDescent="0.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34"/>
      <c r="IR377" s="34"/>
      <c r="IS377" s="34"/>
      <c r="IT377" s="34"/>
    </row>
    <row r="378" spans="1:254" s="35" customFormat="1" x14ac:dyDescent="0.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34"/>
      <c r="IR378" s="34"/>
      <c r="IS378" s="34"/>
      <c r="IT378" s="34"/>
    </row>
    <row r="379" spans="1:254" s="35" customFormat="1" x14ac:dyDescent="0.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34"/>
      <c r="IR379" s="34"/>
      <c r="IS379" s="34"/>
      <c r="IT379" s="34"/>
    </row>
    <row r="380" spans="1:254" s="35" customFormat="1" x14ac:dyDescent="0.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</row>
    <row r="381" spans="1:254" s="35" customFormat="1" x14ac:dyDescent="0.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34"/>
      <c r="IR381" s="34"/>
      <c r="IS381" s="34"/>
      <c r="IT381" s="34"/>
    </row>
    <row r="382" spans="1:254" s="35" customFormat="1" x14ac:dyDescent="0.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34"/>
      <c r="IR382" s="34"/>
      <c r="IS382" s="34"/>
      <c r="IT382" s="34"/>
    </row>
    <row r="383" spans="1:254" s="35" customFormat="1" x14ac:dyDescent="0.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</row>
    <row r="384" spans="1:254" s="35" customFormat="1" x14ac:dyDescent="0.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</row>
    <row r="385" spans="1:254" s="35" customFormat="1" x14ac:dyDescent="0.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</row>
    <row r="386" spans="1:254" s="35" customFormat="1" x14ac:dyDescent="0.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</row>
    <row r="387" spans="1:254" s="35" customFormat="1" x14ac:dyDescent="0.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</row>
    <row r="388" spans="1:254" s="35" customFormat="1" x14ac:dyDescent="0.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34"/>
      <c r="IR388" s="34"/>
      <c r="IS388" s="34"/>
      <c r="IT388" s="34"/>
    </row>
    <row r="389" spans="1:254" s="35" customFormat="1" x14ac:dyDescent="0.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34"/>
      <c r="IR389" s="34"/>
      <c r="IS389" s="34"/>
      <c r="IT389" s="34"/>
    </row>
    <row r="390" spans="1:254" s="35" customFormat="1" x14ac:dyDescent="0.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</row>
    <row r="391" spans="1:254" s="35" customFormat="1" x14ac:dyDescent="0.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</row>
    <row r="392" spans="1:254" s="35" customFormat="1" x14ac:dyDescent="0.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</row>
    <row r="393" spans="1:254" s="35" customFormat="1" x14ac:dyDescent="0.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</row>
    <row r="394" spans="1:254" s="35" customFormat="1" x14ac:dyDescent="0.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34"/>
      <c r="IR394" s="34"/>
      <c r="IS394" s="34"/>
      <c r="IT394" s="34"/>
    </row>
    <row r="395" spans="1:254" s="35" customFormat="1" x14ac:dyDescent="0.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</row>
    <row r="396" spans="1:254" s="35" customFormat="1" x14ac:dyDescent="0.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</row>
    <row r="397" spans="1:254" s="35" customFormat="1" x14ac:dyDescent="0.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</row>
    <row r="398" spans="1:254" s="35" customFormat="1" x14ac:dyDescent="0.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34"/>
      <c r="IR398" s="34"/>
      <c r="IS398" s="34"/>
      <c r="IT398" s="34"/>
    </row>
    <row r="399" spans="1:254" s="35" customFormat="1" x14ac:dyDescent="0.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</row>
    <row r="400" spans="1:254" s="35" customFormat="1" x14ac:dyDescent="0.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34"/>
      <c r="IR400" s="34"/>
      <c r="IS400" s="34"/>
      <c r="IT400" s="34"/>
    </row>
    <row r="401" spans="1:254" s="35" customFormat="1" x14ac:dyDescent="0.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34"/>
      <c r="IR401" s="34"/>
      <c r="IS401" s="34"/>
      <c r="IT401" s="34"/>
    </row>
    <row r="402" spans="1:254" s="35" customFormat="1" x14ac:dyDescent="0.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34"/>
      <c r="IR402" s="34"/>
      <c r="IS402" s="34"/>
      <c r="IT402" s="34"/>
    </row>
    <row r="403" spans="1:254" s="35" customFormat="1" x14ac:dyDescent="0.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34"/>
      <c r="IR403" s="34"/>
      <c r="IS403" s="34"/>
      <c r="IT403" s="34"/>
    </row>
    <row r="404" spans="1:254" s="35" customFormat="1" x14ac:dyDescent="0.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  <c r="IS404" s="34"/>
      <c r="IT404" s="34"/>
    </row>
    <row r="405" spans="1:254" s="35" customFormat="1" x14ac:dyDescent="0.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</row>
    <row r="406" spans="1:254" s="35" customFormat="1" x14ac:dyDescent="0.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  <c r="IQ406" s="34"/>
      <c r="IR406" s="34"/>
      <c r="IS406" s="34"/>
      <c r="IT406" s="34"/>
    </row>
    <row r="407" spans="1:254" s="35" customFormat="1" x14ac:dyDescent="0.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34"/>
      <c r="IR407" s="34"/>
      <c r="IS407" s="34"/>
      <c r="IT407" s="34"/>
    </row>
    <row r="408" spans="1:254" s="35" customFormat="1" x14ac:dyDescent="0.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34"/>
      <c r="IR408" s="34"/>
      <c r="IS408" s="34"/>
      <c r="IT408" s="34"/>
    </row>
    <row r="409" spans="1:254" s="35" customFormat="1" x14ac:dyDescent="0.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  <c r="IL409" s="34"/>
      <c r="IM409" s="34"/>
      <c r="IN409" s="34"/>
      <c r="IO409" s="34"/>
      <c r="IP409" s="34"/>
      <c r="IQ409" s="34"/>
      <c r="IR409" s="34"/>
      <c r="IS409" s="34"/>
      <c r="IT409" s="34"/>
    </row>
    <row r="410" spans="1:254" s="35" customFormat="1" x14ac:dyDescent="0.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34"/>
      <c r="IR410" s="34"/>
      <c r="IS410" s="34"/>
      <c r="IT410" s="34"/>
    </row>
    <row r="411" spans="1:254" s="35" customFormat="1" x14ac:dyDescent="0.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34"/>
      <c r="IR411" s="34"/>
      <c r="IS411" s="34"/>
      <c r="IT411" s="34"/>
    </row>
    <row r="412" spans="1:254" s="35" customFormat="1" x14ac:dyDescent="0.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34"/>
      <c r="IR412" s="34"/>
      <c r="IS412" s="34"/>
      <c r="IT412" s="34"/>
    </row>
    <row r="413" spans="1:254" s="35" customFormat="1" x14ac:dyDescent="0.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</row>
    <row r="414" spans="1:254" s="35" customFormat="1" x14ac:dyDescent="0.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</row>
    <row r="415" spans="1:254" s="35" customFormat="1" x14ac:dyDescent="0.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</row>
    <row r="416" spans="1:254" s="35" customFormat="1" x14ac:dyDescent="0.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</row>
    <row r="417" spans="1:254" s="35" customFormat="1" x14ac:dyDescent="0.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34"/>
      <c r="IR417" s="34"/>
      <c r="IS417" s="34"/>
      <c r="IT417" s="34"/>
    </row>
    <row r="418" spans="1:254" s="35" customFormat="1" x14ac:dyDescent="0.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34"/>
      <c r="IR418" s="34"/>
      <c r="IS418" s="34"/>
      <c r="IT418" s="34"/>
    </row>
    <row r="419" spans="1:254" s="35" customFormat="1" x14ac:dyDescent="0.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34"/>
      <c r="IR419" s="34"/>
      <c r="IS419" s="34"/>
      <c r="IT419" s="34"/>
    </row>
    <row r="420" spans="1:254" s="35" customFormat="1" x14ac:dyDescent="0.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34"/>
      <c r="IR420" s="34"/>
      <c r="IS420" s="34"/>
      <c r="IT420" s="34"/>
    </row>
    <row r="421" spans="1:254" s="35" customFormat="1" x14ac:dyDescent="0.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34"/>
      <c r="IR421" s="34"/>
      <c r="IS421" s="34"/>
      <c r="IT421" s="34"/>
    </row>
    <row r="422" spans="1:254" s="35" customFormat="1" x14ac:dyDescent="0.2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  <c r="IO422" s="34"/>
      <c r="IP422" s="34"/>
      <c r="IQ422" s="34"/>
      <c r="IR422" s="34"/>
      <c r="IS422" s="34"/>
      <c r="IT422" s="34"/>
    </row>
    <row r="423" spans="1:254" s="35" customFormat="1" x14ac:dyDescent="0.2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</row>
    <row r="424" spans="1:254" s="35" customFormat="1" x14ac:dyDescent="0.2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  <c r="IO424" s="34"/>
      <c r="IP424" s="34"/>
      <c r="IQ424" s="34"/>
      <c r="IR424" s="34"/>
      <c r="IS424" s="34"/>
      <c r="IT424" s="34"/>
    </row>
    <row r="425" spans="1:254" s="35" customFormat="1" x14ac:dyDescent="0.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  <c r="IO425" s="34"/>
      <c r="IP425" s="34"/>
      <c r="IQ425" s="34"/>
      <c r="IR425" s="34"/>
      <c r="IS425" s="34"/>
      <c r="IT425" s="34"/>
    </row>
    <row r="426" spans="1:254" s="35" customFormat="1" x14ac:dyDescent="0.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  <c r="IO426" s="34"/>
      <c r="IP426" s="34"/>
      <c r="IQ426" s="34"/>
      <c r="IR426" s="34"/>
      <c r="IS426" s="34"/>
      <c r="IT426" s="34"/>
    </row>
    <row r="427" spans="1:254" s="35" customFormat="1" x14ac:dyDescent="0.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  <c r="IQ427" s="34"/>
      <c r="IR427" s="34"/>
      <c r="IS427" s="34"/>
      <c r="IT427" s="34"/>
    </row>
    <row r="428" spans="1:254" s="35" customFormat="1" x14ac:dyDescent="0.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  <c r="IQ428" s="34"/>
      <c r="IR428" s="34"/>
      <c r="IS428" s="34"/>
      <c r="IT428" s="34"/>
    </row>
    <row r="429" spans="1:254" s="35" customFormat="1" x14ac:dyDescent="0.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  <c r="HW429" s="34"/>
      <c r="HX429" s="34"/>
      <c r="HY429" s="34"/>
      <c r="HZ429" s="34"/>
      <c r="IA429" s="34"/>
      <c r="IB429" s="34"/>
      <c r="IC429" s="34"/>
      <c r="ID429" s="34"/>
      <c r="IE429" s="34"/>
      <c r="IF429" s="34"/>
      <c r="IG429" s="34"/>
      <c r="IH429" s="34"/>
      <c r="II429" s="34"/>
      <c r="IJ429" s="34"/>
      <c r="IK429" s="34"/>
      <c r="IL429" s="34"/>
      <c r="IM429" s="34"/>
      <c r="IN429" s="34"/>
      <c r="IO429" s="34"/>
      <c r="IP429" s="34"/>
      <c r="IQ429" s="34"/>
      <c r="IR429" s="34"/>
      <c r="IS429" s="34"/>
      <c r="IT429" s="34"/>
    </row>
    <row r="430" spans="1:254" s="35" customFormat="1" x14ac:dyDescent="0.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  <c r="IO430" s="34"/>
      <c r="IP430" s="34"/>
      <c r="IQ430" s="34"/>
      <c r="IR430" s="34"/>
      <c r="IS430" s="34"/>
      <c r="IT430" s="34"/>
    </row>
    <row r="431" spans="1:254" s="35" customFormat="1" x14ac:dyDescent="0.2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  <c r="IO431" s="34"/>
      <c r="IP431" s="34"/>
      <c r="IQ431" s="34"/>
      <c r="IR431" s="34"/>
      <c r="IS431" s="34"/>
      <c r="IT431" s="34"/>
    </row>
    <row r="432" spans="1:254" s="35" customFormat="1" x14ac:dyDescent="0.2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</row>
    <row r="433" spans="1:254" s="35" customFormat="1" x14ac:dyDescent="0.2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  <c r="IO433" s="34"/>
      <c r="IP433" s="34"/>
      <c r="IQ433" s="34"/>
      <c r="IR433" s="34"/>
      <c r="IS433" s="34"/>
      <c r="IT433" s="34"/>
    </row>
    <row r="434" spans="1:254" s="35" customFormat="1" x14ac:dyDescent="0.2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  <c r="IO434" s="34"/>
      <c r="IP434" s="34"/>
      <c r="IQ434" s="34"/>
      <c r="IR434" s="34"/>
      <c r="IS434" s="34"/>
      <c r="IT434" s="34"/>
    </row>
    <row r="435" spans="1:254" s="35" customFormat="1" x14ac:dyDescent="0.2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</row>
    <row r="436" spans="1:254" s="35" customFormat="1" x14ac:dyDescent="0.2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  <c r="IO436" s="34"/>
      <c r="IP436" s="34"/>
      <c r="IQ436" s="34"/>
      <c r="IR436" s="34"/>
      <c r="IS436" s="34"/>
      <c r="IT436" s="34"/>
    </row>
    <row r="437" spans="1:254" s="35" customFormat="1" x14ac:dyDescent="0.2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  <c r="IO437" s="34"/>
      <c r="IP437" s="34"/>
      <c r="IQ437" s="34"/>
      <c r="IR437" s="34"/>
      <c r="IS437" s="34"/>
      <c r="IT437" s="34"/>
    </row>
    <row r="438" spans="1:254" s="35" customFormat="1" x14ac:dyDescent="0.2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</row>
    <row r="439" spans="1:254" s="35" customFormat="1" x14ac:dyDescent="0.2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  <c r="IO439" s="34"/>
      <c r="IP439" s="34"/>
      <c r="IQ439" s="34"/>
      <c r="IR439" s="34"/>
      <c r="IS439" s="34"/>
      <c r="IT439" s="34"/>
    </row>
    <row r="440" spans="1:254" s="35" customFormat="1" x14ac:dyDescent="0.2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</row>
    <row r="441" spans="1:254" s="35" customFormat="1" x14ac:dyDescent="0.2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  <c r="IO441" s="34"/>
      <c r="IP441" s="34"/>
      <c r="IQ441" s="34"/>
      <c r="IR441" s="34"/>
      <c r="IS441" s="34"/>
      <c r="IT441" s="34"/>
    </row>
    <row r="442" spans="1:254" s="35" customFormat="1" x14ac:dyDescent="0.2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  <c r="IO442" s="34"/>
      <c r="IP442" s="34"/>
      <c r="IQ442" s="34"/>
      <c r="IR442" s="34"/>
      <c r="IS442" s="34"/>
      <c r="IT442" s="34"/>
    </row>
    <row r="443" spans="1:254" s="35" customFormat="1" x14ac:dyDescent="0.2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</row>
    <row r="444" spans="1:254" s="35" customFormat="1" x14ac:dyDescent="0.2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</row>
    <row r="445" spans="1:254" s="35" customFormat="1" x14ac:dyDescent="0.2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</row>
    <row r="446" spans="1:254" s="35" customFormat="1" x14ac:dyDescent="0.2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</row>
    <row r="447" spans="1:254" s="35" customFormat="1" x14ac:dyDescent="0.2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</row>
    <row r="448" spans="1:254" s="35" customFormat="1" x14ac:dyDescent="0.2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</row>
    <row r="449" spans="1:254" s="35" customFormat="1" x14ac:dyDescent="0.2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</row>
    <row r="450" spans="1:254" s="35" customFormat="1" x14ac:dyDescent="0.2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</row>
    <row r="451" spans="1:254" s="35" customFormat="1" x14ac:dyDescent="0.2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</row>
    <row r="452" spans="1:254" s="35" customFormat="1" x14ac:dyDescent="0.2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</row>
    <row r="453" spans="1:254" s="35" customFormat="1" x14ac:dyDescent="0.2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</row>
    <row r="454" spans="1:254" s="35" customFormat="1" x14ac:dyDescent="0.2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</row>
    <row r="455" spans="1:254" s="35" customFormat="1" x14ac:dyDescent="0.2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</row>
    <row r="456" spans="1:254" s="35" customFormat="1" x14ac:dyDescent="0.2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</row>
    <row r="457" spans="1:254" s="35" customFormat="1" x14ac:dyDescent="0.2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</row>
    <row r="458" spans="1:254" s="35" customFormat="1" x14ac:dyDescent="0.2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</row>
    <row r="459" spans="1:254" s="35" customFormat="1" x14ac:dyDescent="0.2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</row>
    <row r="460" spans="1:254" s="35" customFormat="1" x14ac:dyDescent="0.2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</row>
    <row r="461" spans="1:254" s="35" customFormat="1" x14ac:dyDescent="0.2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</row>
    <row r="462" spans="1:254" s="35" customFormat="1" x14ac:dyDescent="0.2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</row>
    <row r="463" spans="1:254" s="35" customFormat="1" x14ac:dyDescent="0.2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</row>
    <row r="464" spans="1:254" s="35" customFormat="1" x14ac:dyDescent="0.2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</row>
    <row r="465" spans="1:254" s="35" customFormat="1" x14ac:dyDescent="0.2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</row>
    <row r="466" spans="1:254" s="35" customFormat="1" x14ac:dyDescent="0.2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</row>
    <row r="467" spans="1:254" s="35" customFormat="1" x14ac:dyDescent="0.2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</row>
    <row r="468" spans="1:254" s="35" customFormat="1" x14ac:dyDescent="0.2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</row>
    <row r="469" spans="1:254" s="35" customFormat="1" x14ac:dyDescent="0.2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</row>
    <row r="470" spans="1:254" s="35" customFormat="1" x14ac:dyDescent="0.2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  <c r="IO470" s="34"/>
      <c r="IP470" s="34"/>
      <c r="IQ470" s="34"/>
      <c r="IR470" s="34"/>
      <c r="IS470" s="34"/>
      <c r="IT470" s="34"/>
    </row>
    <row r="471" spans="1:254" s="35" customFormat="1" x14ac:dyDescent="0.2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</row>
    <row r="472" spans="1:254" s="35" customFormat="1" x14ac:dyDescent="0.2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</row>
    <row r="473" spans="1:254" s="35" customFormat="1" x14ac:dyDescent="0.2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</row>
    <row r="474" spans="1:254" s="35" customFormat="1" x14ac:dyDescent="0.2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  <c r="IO474" s="34"/>
      <c r="IP474" s="34"/>
      <c r="IQ474" s="34"/>
      <c r="IR474" s="34"/>
      <c r="IS474" s="34"/>
      <c r="IT474" s="34"/>
    </row>
    <row r="475" spans="1:254" s="35" customFormat="1" x14ac:dyDescent="0.2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</row>
    <row r="476" spans="1:254" s="35" customFormat="1" x14ac:dyDescent="0.2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</row>
    <row r="477" spans="1:254" s="35" customFormat="1" x14ac:dyDescent="0.2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</row>
    <row r="478" spans="1:254" s="35" customFormat="1" x14ac:dyDescent="0.2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</row>
    <row r="479" spans="1:254" s="35" customFormat="1" x14ac:dyDescent="0.2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</row>
    <row r="480" spans="1:254" s="35" customFormat="1" x14ac:dyDescent="0.2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</row>
    <row r="481" spans="1:254" s="35" customFormat="1" x14ac:dyDescent="0.2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</row>
    <row r="482" spans="1:254" s="35" customFormat="1" x14ac:dyDescent="0.2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  <c r="IO482" s="34"/>
      <c r="IP482" s="34"/>
      <c r="IQ482" s="34"/>
      <c r="IR482" s="34"/>
      <c r="IS482" s="34"/>
      <c r="IT482" s="34"/>
    </row>
    <row r="483" spans="1:254" s="35" customFormat="1" x14ac:dyDescent="0.2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</row>
    <row r="484" spans="1:254" s="35" customFormat="1" x14ac:dyDescent="0.2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</row>
    <row r="485" spans="1:254" s="35" customFormat="1" x14ac:dyDescent="0.2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</row>
    <row r="486" spans="1:254" s="35" customFormat="1" x14ac:dyDescent="0.2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</row>
    <row r="487" spans="1:254" s="35" customFormat="1" x14ac:dyDescent="0.2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</row>
    <row r="488" spans="1:254" s="35" customFormat="1" x14ac:dyDescent="0.2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</row>
    <row r="489" spans="1:254" s="35" customFormat="1" x14ac:dyDescent="0.2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</row>
    <row r="490" spans="1:254" s="35" customFormat="1" x14ac:dyDescent="0.2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  <c r="IO490" s="34"/>
      <c r="IP490" s="34"/>
      <c r="IQ490" s="34"/>
      <c r="IR490" s="34"/>
      <c r="IS490" s="34"/>
      <c r="IT490" s="34"/>
    </row>
    <row r="491" spans="1:254" s="35" customFormat="1" x14ac:dyDescent="0.2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</row>
    <row r="492" spans="1:254" s="35" customFormat="1" x14ac:dyDescent="0.2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</row>
    <row r="493" spans="1:254" s="35" customFormat="1" x14ac:dyDescent="0.2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</row>
    <row r="494" spans="1:254" s="35" customFormat="1" x14ac:dyDescent="0.2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</row>
    <row r="495" spans="1:254" s="35" customFormat="1" x14ac:dyDescent="0.2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</row>
    <row r="496" spans="1:254" s="35" customFormat="1" x14ac:dyDescent="0.2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</row>
    <row r="497" spans="1:254" s="35" customFormat="1" x14ac:dyDescent="0.2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</row>
    <row r="498" spans="1:254" s="35" customFormat="1" x14ac:dyDescent="0.2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</row>
    <row r="499" spans="1:254" s="35" customFormat="1" x14ac:dyDescent="0.2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</row>
    <row r="500" spans="1:254" s="35" customFormat="1" x14ac:dyDescent="0.2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  <c r="IO500" s="34"/>
      <c r="IP500" s="34"/>
      <c r="IQ500" s="34"/>
      <c r="IR500" s="34"/>
      <c r="IS500" s="34"/>
      <c r="IT500" s="34"/>
    </row>
    <row r="501" spans="1:254" s="35" customFormat="1" x14ac:dyDescent="0.2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</row>
    <row r="502" spans="1:254" s="35" customFormat="1" x14ac:dyDescent="0.2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</row>
    <row r="503" spans="1:254" s="35" customFormat="1" x14ac:dyDescent="0.2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</row>
    <row r="504" spans="1:254" s="35" customFormat="1" x14ac:dyDescent="0.2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</row>
    <row r="505" spans="1:254" s="35" customFormat="1" x14ac:dyDescent="0.2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  <c r="IO505" s="34"/>
      <c r="IP505" s="34"/>
      <c r="IQ505" s="34"/>
      <c r="IR505" s="34"/>
      <c r="IS505" s="34"/>
      <c r="IT505" s="34"/>
    </row>
    <row r="506" spans="1:254" s="35" customFormat="1" x14ac:dyDescent="0.2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  <c r="IO506" s="34"/>
      <c r="IP506" s="34"/>
      <c r="IQ506" s="34"/>
      <c r="IR506" s="34"/>
      <c r="IS506" s="34"/>
      <c r="IT506" s="34"/>
    </row>
    <row r="507" spans="1:254" s="35" customFormat="1" x14ac:dyDescent="0.2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  <c r="IO507" s="34"/>
      <c r="IP507" s="34"/>
      <c r="IQ507" s="34"/>
      <c r="IR507" s="34"/>
      <c r="IS507" s="34"/>
      <c r="IT507" s="34"/>
    </row>
    <row r="508" spans="1:254" s="35" customFormat="1" x14ac:dyDescent="0.2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  <c r="IO508" s="34"/>
      <c r="IP508" s="34"/>
      <c r="IQ508" s="34"/>
      <c r="IR508" s="34"/>
      <c r="IS508" s="34"/>
      <c r="IT508" s="34"/>
    </row>
    <row r="509" spans="1:254" s="35" customFormat="1" x14ac:dyDescent="0.2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  <c r="IO509" s="34"/>
      <c r="IP509" s="34"/>
      <c r="IQ509" s="34"/>
      <c r="IR509" s="34"/>
      <c r="IS509" s="34"/>
      <c r="IT509" s="34"/>
    </row>
    <row r="510" spans="1:254" s="35" customFormat="1" x14ac:dyDescent="0.2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  <c r="IO510" s="34"/>
      <c r="IP510" s="34"/>
      <c r="IQ510" s="34"/>
      <c r="IR510" s="34"/>
      <c r="IS510" s="34"/>
      <c r="IT510" s="34"/>
    </row>
    <row r="511" spans="1:254" s="35" customFormat="1" x14ac:dyDescent="0.2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  <c r="IO511" s="34"/>
      <c r="IP511" s="34"/>
      <c r="IQ511" s="34"/>
      <c r="IR511" s="34"/>
      <c r="IS511" s="34"/>
      <c r="IT511" s="34"/>
    </row>
    <row r="512" spans="1:254" s="35" customFormat="1" x14ac:dyDescent="0.2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  <c r="IO512" s="34"/>
      <c r="IP512" s="34"/>
      <c r="IQ512" s="34"/>
      <c r="IR512" s="34"/>
      <c r="IS512" s="34"/>
      <c r="IT512" s="34"/>
    </row>
    <row r="513" spans="1:254" s="35" customFormat="1" x14ac:dyDescent="0.2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  <c r="IO513" s="34"/>
      <c r="IP513" s="34"/>
      <c r="IQ513" s="34"/>
      <c r="IR513" s="34"/>
      <c r="IS513" s="34"/>
      <c r="IT513" s="34"/>
    </row>
    <row r="514" spans="1:254" s="35" customFormat="1" x14ac:dyDescent="0.2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  <c r="IL514" s="34"/>
      <c r="IM514" s="34"/>
      <c r="IN514" s="34"/>
      <c r="IO514" s="34"/>
      <c r="IP514" s="34"/>
      <c r="IQ514" s="34"/>
      <c r="IR514" s="34"/>
      <c r="IS514" s="34"/>
      <c r="IT514" s="34"/>
    </row>
    <row r="515" spans="1:254" s="35" customFormat="1" x14ac:dyDescent="0.2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  <c r="IL515" s="34"/>
      <c r="IM515" s="34"/>
      <c r="IN515" s="34"/>
      <c r="IO515" s="34"/>
      <c r="IP515" s="34"/>
      <c r="IQ515" s="34"/>
      <c r="IR515" s="34"/>
      <c r="IS515" s="34"/>
      <c r="IT515" s="34"/>
    </row>
    <row r="516" spans="1:254" s="35" customFormat="1" x14ac:dyDescent="0.2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  <c r="IL516" s="34"/>
      <c r="IM516" s="34"/>
      <c r="IN516" s="34"/>
      <c r="IO516" s="34"/>
      <c r="IP516" s="34"/>
      <c r="IQ516" s="34"/>
      <c r="IR516" s="34"/>
      <c r="IS516" s="34"/>
      <c r="IT516" s="34"/>
    </row>
    <row r="517" spans="1:254" s="35" customFormat="1" x14ac:dyDescent="0.2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  <c r="IL517" s="34"/>
      <c r="IM517" s="34"/>
      <c r="IN517" s="34"/>
      <c r="IO517" s="34"/>
      <c r="IP517" s="34"/>
      <c r="IQ517" s="34"/>
      <c r="IR517" s="34"/>
      <c r="IS517" s="34"/>
      <c r="IT517" s="34"/>
    </row>
    <row r="518" spans="1:254" s="35" customFormat="1" x14ac:dyDescent="0.2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  <c r="IL518" s="34"/>
      <c r="IM518" s="34"/>
      <c r="IN518" s="34"/>
      <c r="IO518" s="34"/>
      <c r="IP518" s="34"/>
      <c r="IQ518" s="34"/>
      <c r="IR518" s="34"/>
      <c r="IS518" s="34"/>
      <c r="IT518" s="34"/>
    </row>
    <row r="519" spans="1:254" s="35" customFormat="1" x14ac:dyDescent="0.2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  <c r="IL519" s="34"/>
      <c r="IM519" s="34"/>
      <c r="IN519" s="34"/>
      <c r="IO519" s="34"/>
      <c r="IP519" s="34"/>
      <c r="IQ519" s="34"/>
      <c r="IR519" s="34"/>
      <c r="IS519" s="34"/>
      <c r="IT519" s="34"/>
    </row>
    <row r="520" spans="1:254" s="35" customFormat="1" x14ac:dyDescent="0.2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  <c r="IO520" s="34"/>
      <c r="IP520" s="34"/>
      <c r="IQ520" s="34"/>
      <c r="IR520" s="34"/>
      <c r="IS520" s="34"/>
      <c r="IT520" s="34"/>
    </row>
    <row r="521" spans="1:254" s="35" customFormat="1" x14ac:dyDescent="0.2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  <c r="IL521" s="34"/>
      <c r="IM521" s="34"/>
      <c r="IN521" s="34"/>
      <c r="IO521" s="34"/>
      <c r="IP521" s="34"/>
      <c r="IQ521" s="34"/>
      <c r="IR521" s="34"/>
      <c r="IS521" s="34"/>
      <c r="IT521" s="34"/>
    </row>
    <row r="522" spans="1:254" s="35" customFormat="1" x14ac:dyDescent="0.2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  <c r="IO522" s="34"/>
      <c r="IP522" s="34"/>
      <c r="IQ522" s="34"/>
      <c r="IR522" s="34"/>
      <c r="IS522" s="34"/>
      <c r="IT522" s="34"/>
    </row>
    <row r="523" spans="1:254" s="35" customFormat="1" x14ac:dyDescent="0.2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  <c r="IO523" s="34"/>
      <c r="IP523" s="34"/>
      <c r="IQ523" s="34"/>
      <c r="IR523" s="34"/>
      <c r="IS523" s="34"/>
      <c r="IT523" s="34"/>
    </row>
    <row r="524" spans="1:254" s="35" customFormat="1" x14ac:dyDescent="0.2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  <c r="IO524" s="34"/>
      <c r="IP524" s="34"/>
      <c r="IQ524" s="34"/>
      <c r="IR524" s="34"/>
      <c r="IS524" s="34"/>
      <c r="IT524" s="34"/>
    </row>
    <row r="525" spans="1:254" s="35" customFormat="1" x14ac:dyDescent="0.2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  <c r="IO525" s="34"/>
      <c r="IP525" s="34"/>
      <c r="IQ525" s="34"/>
      <c r="IR525" s="34"/>
      <c r="IS525" s="34"/>
      <c r="IT525" s="34"/>
    </row>
    <row r="526" spans="1:254" s="35" customFormat="1" x14ac:dyDescent="0.2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  <c r="IO526" s="34"/>
      <c r="IP526" s="34"/>
      <c r="IQ526" s="34"/>
      <c r="IR526" s="34"/>
      <c r="IS526" s="34"/>
      <c r="IT526" s="34"/>
    </row>
    <row r="527" spans="1:254" s="35" customFormat="1" x14ac:dyDescent="0.2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  <c r="IO527" s="34"/>
      <c r="IP527" s="34"/>
      <c r="IQ527" s="34"/>
      <c r="IR527" s="34"/>
      <c r="IS527" s="34"/>
      <c r="IT527" s="34"/>
    </row>
    <row r="528" spans="1:254" s="35" customFormat="1" x14ac:dyDescent="0.2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  <c r="IO528" s="34"/>
      <c r="IP528" s="34"/>
      <c r="IQ528" s="34"/>
      <c r="IR528" s="34"/>
      <c r="IS528" s="34"/>
      <c r="IT528" s="34"/>
    </row>
    <row r="529" spans="1:254" s="35" customFormat="1" x14ac:dyDescent="0.2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  <c r="IO529" s="34"/>
      <c r="IP529" s="34"/>
      <c r="IQ529" s="34"/>
      <c r="IR529" s="34"/>
      <c r="IS529" s="34"/>
      <c r="IT529" s="34"/>
    </row>
    <row r="530" spans="1:254" s="35" customFormat="1" x14ac:dyDescent="0.2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  <c r="IO530" s="34"/>
      <c r="IP530" s="34"/>
      <c r="IQ530" s="34"/>
      <c r="IR530" s="34"/>
      <c r="IS530" s="34"/>
      <c r="IT530" s="34"/>
    </row>
    <row r="531" spans="1:254" s="35" customFormat="1" x14ac:dyDescent="0.2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  <c r="IO531" s="34"/>
      <c r="IP531" s="34"/>
      <c r="IQ531" s="34"/>
      <c r="IR531" s="34"/>
      <c r="IS531" s="34"/>
      <c r="IT531" s="34"/>
    </row>
    <row r="532" spans="1:254" s="35" customFormat="1" x14ac:dyDescent="0.2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  <c r="IS532" s="34"/>
      <c r="IT532" s="34"/>
    </row>
    <row r="533" spans="1:254" s="35" customFormat="1" x14ac:dyDescent="0.2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  <c r="IO533" s="34"/>
      <c r="IP533" s="34"/>
      <c r="IQ533" s="34"/>
      <c r="IR533" s="34"/>
      <c r="IS533" s="34"/>
      <c r="IT533" s="34"/>
    </row>
    <row r="534" spans="1:254" s="35" customFormat="1" x14ac:dyDescent="0.2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  <c r="IO534" s="34"/>
      <c r="IP534" s="34"/>
      <c r="IQ534" s="34"/>
      <c r="IR534" s="34"/>
      <c r="IS534" s="34"/>
      <c r="IT534" s="34"/>
    </row>
    <row r="535" spans="1:254" s="35" customFormat="1" x14ac:dyDescent="0.2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  <c r="IO535" s="34"/>
      <c r="IP535" s="34"/>
      <c r="IQ535" s="34"/>
      <c r="IR535" s="34"/>
      <c r="IS535" s="34"/>
      <c r="IT535" s="34"/>
    </row>
    <row r="536" spans="1:254" s="35" customFormat="1" x14ac:dyDescent="0.2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4"/>
      <c r="HZ536" s="34"/>
      <c r="IA536" s="34"/>
      <c r="IB536" s="34"/>
      <c r="IC536" s="34"/>
      <c r="ID536" s="34"/>
      <c r="IE536" s="34"/>
      <c r="IF536" s="34"/>
      <c r="IG536" s="34"/>
      <c r="IH536" s="34"/>
      <c r="II536" s="34"/>
      <c r="IJ536" s="34"/>
      <c r="IK536" s="34"/>
      <c r="IL536" s="34"/>
      <c r="IM536" s="34"/>
      <c r="IN536" s="34"/>
      <c r="IO536" s="34"/>
      <c r="IP536" s="34"/>
      <c r="IQ536" s="34"/>
      <c r="IR536" s="34"/>
      <c r="IS536" s="34"/>
      <c r="IT536" s="34"/>
    </row>
    <row r="537" spans="1:254" s="35" customFormat="1" x14ac:dyDescent="0.2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4"/>
      <c r="HZ537" s="34"/>
      <c r="IA537" s="34"/>
      <c r="IB537" s="34"/>
      <c r="IC537" s="34"/>
      <c r="ID537" s="34"/>
      <c r="IE537" s="34"/>
      <c r="IF537" s="34"/>
      <c r="IG537" s="34"/>
      <c r="IH537" s="34"/>
      <c r="II537" s="34"/>
      <c r="IJ537" s="34"/>
      <c r="IK537" s="34"/>
      <c r="IL537" s="34"/>
      <c r="IM537" s="34"/>
      <c r="IN537" s="34"/>
      <c r="IO537" s="34"/>
      <c r="IP537" s="34"/>
      <c r="IQ537" s="34"/>
      <c r="IR537" s="34"/>
      <c r="IS537" s="34"/>
      <c r="IT537" s="34"/>
    </row>
    <row r="538" spans="1:254" s="35" customFormat="1" x14ac:dyDescent="0.2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4"/>
      <c r="HZ538" s="34"/>
      <c r="IA538" s="34"/>
      <c r="IB538" s="34"/>
      <c r="IC538" s="34"/>
      <c r="ID538" s="34"/>
      <c r="IE538" s="34"/>
      <c r="IF538" s="34"/>
      <c r="IG538" s="34"/>
      <c r="IH538" s="34"/>
      <c r="II538" s="34"/>
      <c r="IJ538" s="34"/>
      <c r="IK538" s="34"/>
      <c r="IL538" s="34"/>
      <c r="IM538" s="34"/>
      <c r="IN538" s="34"/>
      <c r="IO538" s="34"/>
      <c r="IP538" s="34"/>
      <c r="IQ538" s="34"/>
      <c r="IR538" s="34"/>
      <c r="IS538" s="34"/>
      <c r="IT538" s="34"/>
    </row>
    <row r="539" spans="1:254" s="35" customFormat="1" x14ac:dyDescent="0.2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  <c r="IO539" s="34"/>
      <c r="IP539" s="34"/>
      <c r="IQ539" s="34"/>
      <c r="IR539" s="34"/>
      <c r="IS539" s="34"/>
      <c r="IT539" s="34"/>
    </row>
    <row r="540" spans="1:254" s="35" customFormat="1" x14ac:dyDescent="0.2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  <c r="IO540" s="34"/>
      <c r="IP540" s="34"/>
      <c r="IQ540" s="34"/>
      <c r="IR540" s="34"/>
      <c r="IS540" s="34"/>
      <c r="IT540" s="34"/>
    </row>
    <row r="541" spans="1:254" s="35" customFormat="1" x14ac:dyDescent="0.2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  <c r="IO541" s="34"/>
      <c r="IP541" s="34"/>
      <c r="IQ541" s="34"/>
      <c r="IR541" s="34"/>
      <c r="IS541" s="34"/>
      <c r="IT541" s="34"/>
    </row>
    <row r="542" spans="1:254" s="35" customFormat="1" x14ac:dyDescent="0.2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4"/>
      <c r="HZ542" s="34"/>
      <c r="IA542" s="34"/>
      <c r="IB542" s="34"/>
      <c r="IC542" s="34"/>
      <c r="ID542" s="34"/>
      <c r="IE542" s="34"/>
      <c r="IF542" s="34"/>
      <c r="IG542" s="34"/>
      <c r="IH542" s="34"/>
      <c r="II542" s="34"/>
      <c r="IJ542" s="34"/>
      <c r="IK542" s="34"/>
      <c r="IL542" s="34"/>
      <c r="IM542" s="34"/>
      <c r="IN542" s="34"/>
      <c r="IO542" s="34"/>
      <c r="IP542" s="34"/>
      <c r="IQ542" s="34"/>
      <c r="IR542" s="34"/>
      <c r="IS542" s="34"/>
      <c r="IT542" s="34"/>
    </row>
    <row r="543" spans="1:254" s="35" customFormat="1" x14ac:dyDescent="0.2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4"/>
      <c r="HZ543" s="34"/>
      <c r="IA543" s="34"/>
      <c r="IB543" s="34"/>
      <c r="IC543" s="34"/>
      <c r="ID543" s="34"/>
      <c r="IE543" s="34"/>
      <c r="IF543" s="34"/>
      <c r="IG543" s="34"/>
      <c r="IH543" s="34"/>
      <c r="II543" s="34"/>
      <c r="IJ543" s="34"/>
      <c r="IK543" s="34"/>
      <c r="IL543" s="34"/>
      <c r="IM543" s="34"/>
      <c r="IN543" s="34"/>
      <c r="IO543" s="34"/>
      <c r="IP543" s="34"/>
      <c r="IQ543" s="34"/>
      <c r="IR543" s="34"/>
      <c r="IS543" s="34"/>
      <c r="IT543" s="34"/>
    </row>
    <row r="544" spans="1:254" s="35" customFormat="1" x14ac:dyDescent="0.2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  <c r="HX544" s="34"/>
      <c r="HY544" s="34"/>
      <c r="HZ544" s="34"/>
      <c r="IA544" s="34"/>
      <c r="IB544" s="34"/>
      <c r="IC544" s="34"/>
      <c r="ID544" s="34"/>
      <c r="IE544" s="34"/>
      <c r="IF544" s="34"/>
      <c r="IG544" s="34"/>
      <c r="IH544" s="34"/>
      <c r="II544" s="34"/>
      <c r="IJ544" s="34"/>
      <c r="IK544" s="34"/>
      <c r="IL544" s="34"/>
      <c r="IM544" s="34"/>
      <c r="IN544" s="34"/>
      <c r="IO544" s="34"/>
      <c r="IP544" s="34"/>
      <c r="IQ544" s="34"/>
      <c r="IR544" s="34"/>
      <c r="IS544" s="34"/>
      <c r="IT544" s="34"/>
    </row>
    <row r="545" spans="1:254" s="35" customFormat="1" x14ac:dyDescent="0.2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  <c r="HW545" s="34"/>
      <c r="HX545" s="34"/>
      <c r="HY545" s="34"/>
      <c r="HZ545" s="34"/>
      <c r="IA545" s="34"/>
      <c r="IB545" s="34"/>
      <c r="IC545" s="34"/>
      <c r="ID545" s="34"/>
      <c r="IE545" s="34"/>
      <c r="IF545" s="34"/>
      <c r="IG545" s="34"/>
      <c r="IH545" s="34"/>
      <c r="II545" s="34"/>
      <c r="IJ545" s="34"/>
      <c r="IK545" s="34"/>
      <c r="IL545" s="34"/>
      <c r="IM545" s="34"/>
      <c r="IN545" s="34"/>
      <c r="IO545" s="34"/>
      <c r="IP545" s="34"/>
      <c r="IQ545" s="34"/>
      <c r="IR545" s="34"/>
      <c r="IS545" s="34"/>
      <c r="IT545" s="34"/>
    </row>
    <row r="546" spans="1:254" s="35" customFormat="1" x14ac:dyDescent="0.2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34"/>
      <c r="HZ546" s="34"/>
      <c r="IA546" s="34"/>
      <c r="IB546" s="34"/>
      <c r="IC546" s="34"/>
      <c r="ID546" s="34"/>
      <c r="IE546" s="34"/>
      <c r="IF546" s="34"/>
      <c r="IG546" s="34"/>
      <c r="IH546" s="34"/>
      <c r="II546" s="34"/>
      <c r="IJ546" s="34"/>
      <c r="IK546" s="34"/>
      <c r="IL546" s="34"/>
      <c r="IM546" s="34"/>
      <c r="IN546" s="34"/>
      <c r="IO546" s="34"/>
      <c r="IP546" s="34"/>
      <c r="IQ546" s="34"/>
      <c r="IR546" s="34"/>
      <c r="IS546" s="34"/>
      <c r="IT546" s="34"/>
    </row>
    <row r="547" spans="1:254" s="35" customFormat="1" x14ac:dyDescent="0.2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  <c r="IO547" s="34"/>
      <c r="IP547" s="34"/>
      <c r="IQ547" s="34"/>
      <c r="IR547" s="34"/>
      <c r="IS547" s="34"/>
      <c r="IT547" s="34"/>
    </row>
    <row r="548" spans="1:254" s="35" customFormat="1" x14ac:dyDescent="0.2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  <c r="IO548" s="34"/>
      <c r="IP548" s="34"/>
      <c r="IQ548" s="34"/>
      <c r="IR548" s="34"/>
      <c r="IS548" s="34"/>
      <c r="IT548" s="34"/>
    </row>
    <row r="549" spans="1:254" s="35" customFormat="1" x14ac:dyDescent="0.2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  <c r="IO549" s="34"/>
      <c r="IP549" s="34"/>
      <c r="IQ549" s="34"/>
      <c r="IR549" s="34"/>
      <c r="IS549" s="34"/>
      <c r="IT549" s="34"/>
    </row>
    <row r="550" spans="1:254" s="35" customFormat="1" x14ac:dyDescent="0.2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  <c r="IO550" s="34"/>
      <c r="IP550" s="34"/>
      <c r="IQ550" s="34"/>
      <c r="IR550" s="34"/>
      <c r="IS550" s="34"/>
      <c r="IT550" s="34"/>
    </row>
    <row r="551" spans="1:254" s="35" customFormat="1" x14ac:dyDescent="0.2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  <c r="IO551" s="34"/>
      <c r="IP551" s="34"/>
      <c r="IQ551" s="34"/>
      <c r="IR551" s="34"/>
      <c r="IS551" s="34"/>
      <c r="IT551" s="34"/>
    </row>
    <row r="552" spans="1:254" s="35" customFormat="1" x14ac:dyDescent="0.2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  <c r="IO552" s="34"/>
      <c r="IP552" s="34"/>
      <c r="IQ552" s="34"/>
      <c r="IR552" s="34"/>
      <c r="IS552" s="34"/>
      <c r="IT552" s="34"/>
    </row>
    <row r="553" spans="1:254" s="35" customFormat="1" x14ac:dyDescent="0.2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  <c r="IO553" s="34"/>
      <c r="IP553" s="34"/>
      <c r="IQ553" s="34"/>
      <c r="IR553" s="34"/>
      <c r="IS553" s="34"/>
      <c r="IT553" s="34"/>
    </row>
    <row r="554" spans="1:254" s="35" customFormat="1" x14ac:dyDescent="0.2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  <c r="IO554" s="34"/>
      <c r="IP554" s="34"/>
      <c r="IQ554" s="34"/>
      <c r="IR554" s="34"/>
      <c r="IS554" s="34"/>
      <c r="IT554" s="34"/>
    </row>
    <row r="555" spans="1:254" s="35" customFormat="1" x14ac:dyDescent="0.2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  <c r="IO555" s="34"/>
      <c r="IP555" s="34"/>
      <c r="IQ555" s="34"/>
      <c r="IR555" s="34"/>
      <c r="IS555" s="34"/>
      <c r="IT555" s="34"/>
    </row>
    <row r="556" spans="1:254" s="35" customFormat="1" x14ac:dyDescent="0.2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  <c r="IO556" s="34"/>
      <c r="IP556" s="34"/>
      <c r="IQ556" s="34"/>
      <c r="IR556" s="34"/>
      <c r="IS556" s="34"/>
      <c r="IT556" s="34"/>
    </row>
    <row r="557" spans="1:254" s="35" customFormat="1" x14ac:dyDescent="0.2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  <c r="IO557" s="34"/>
      <c r="IP557" s="34"/>
      <c r="IQ557" s="34"/>
      <c r="IR557" s="34"/>
      <c r="IS557" s="34"/>
      <c r="IT557" s="34"/>
    </row>
    <row r="558" spans="1:254" s="35" customFormat="1" x14ac:dyDescent="0.2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  <c r="IO558" s="34"/>
      <c r="IP558" s="34"/>
      <c r="IQ558" s="34"/>
      <c r="IR558" s="34"/>
      <c r="IS558" s="34"/>
      <c r="IT558" s="34"/>
    </row>
    <row r="559" spans="1:254" s="35" customFormat="1" x14ac:dyDescent="0.2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  <c r="IO559" s="34"/>
      <c r="IP559" s="34"/>
      <c r="IQ559" s="34"/>
      <c r="IR559" s="34"/>
      <c r="IS559" s="34"/>
      <c r="IT559" s="34"/>
    </row>
    <row r="560" spans="1:254" s="35" customFormat="1" x14ac:dyDescent="0.2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  <c r="IO560" s="34"/>
      <c r="IP560" s="34"/>
      <c r="IQ560" s="34"/>
      <c r="IR560" s="34"/>
      <c r="IS560" s="34"/>
      <c r="IT560" s="34"/>
    </row>
    <row r="561" spans="1:254" s="35" customFormat="1" x14ac:dyDescent="0.2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  <c r="IO561" s="34"/>
      <c r="IP561" s="34"/>
      <c r="IQ561" s="34"/>
      <c r="IR561" s="34"/>
      <c r="IS561" s="34"/>
      <c r="IT561" s="34"/>
    </row>
    <row r="562" spans="1:254" s="35" customFormat="1" x14ac:dyDescent="0.2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  <c r="IO562" s="34"/>
      <c r="IP562" s="34"/>
      <c r="IQ562" s="34"/>
      <c r="IR562" s="34"/>
      <c r="IS562" s="34"/>
      <c r="IT562" s="34"/>
    </row>
    <row r="563" spans="1:254" s="35" customFormat="1" x14ac:dyDescent="0.2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  <c r="IO563" s="34"/>
      <c r="IP563" s="34"/>
      <c r="IQ563" s="34"/>
      <c r="IR563" s="34"/>
      <c r="IS563" s="34"/>
      <c r="IT563" s="34"/>
    </row>
    <row r="564" spans="1:254" s="35" customFormat="1" x14ac:dyDescent="0.2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  <c r="IO564" s="34"/>
      <c r="IP564" s="34"/>
      <c r="IQ564" s="34"/>
      <c r="IR564" s="34"/>
      <c r="IS564" s="34"/>
      <c r="IT564" s="34"/>
    </row>
    <row r="565" spans="1:254" s="35" customFormat="1" x14ac:dyDescent="0.2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  <c r="IO565" s="34"/>
      <c r="IP565" s="34"/>
      <c r="IQ565" s="34"/>
      <c r="IR565" s="34"/>
      <c r="IS565" s="34"/>
      <c r="IT565" s="34"/>
    </row>
    <row r="566" spans="1:254" s="35" customFormat="1" x14ac:dyDescent="0.2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  <c r="IO566" s="34"/>
      <c r="IP566" s="34"/>
      <c r="IQ566" s="34"/>
      <c r="IR566" s="34"/>
      <c r="IS566" s="34"/>
      <c r="IT566" s="34"/>
    </row>
    <row r="567" spans="1:254" s="35" customFormat="1" x14ac:dyDescent="0.2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  <c r="IO567" s="34"/>
      <c r="IP567" s="34"/>
      <c r="IQ567" s="34"/>
      <c r="IR567" s="34"/>
      <c r="IS567" s="34"/>
      <c r="IT567" s="34"/>
    </row>
    <row r="568" spans="1:254" s="35" customFormat="1" x14ac:dyDescent="0.2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  <c r="IO568" s="34"/>
      <c r="IP568" s="34"/>
      <c r="IQ568" s="34"/>
      <c r="IR568" s="34"/>
      <c r="IS568" s="34"/>
      <c r="IT568" s="34"/>
    </row>
    <row r="569" spans="1:254" s="35" customFormat="1" x14ac:dyDescent="0.2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  <c r="IO569" s="34"/>
      <c r="IP569" s="34"/>
      <c r="IQ569" s="34"/>
      <c r="IR569" s="34"/>
      <c r="IS569" s="34"/>
      <c r="IT569" s="34"/>
    </row>
    <row r="570" spans="1:254" s="35" customFormat="1" x14ac:dyDescent="0.2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  <c r="IO570" s="34"/>
      <c r="IP570" s="34"/>
      <c r="IQ570" s="34"/>
      <c r="IR570" s="34"/>
      <c r="IS570" s="34"/>
      <c r="IT570" s="34"/>
    </row>
    <row r="571" spans="1:254" s="35" customFormat="1" x14ac:dyDescent="0.2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  <c r="IO571" s="34"/>
      <c r="IP571" s="34"/>
      <c r="IQ571" s="34"/>
      <c r="IR571" s="34"/>
      <c r="IS571" s="34"/>
      <c r="IT571" s="34"/>
    </row>
    <row r="572" spans="1:254" s="35" customFormat="1" x14ac:dyDescent="0.2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  <c r="IO572" s="34"/>
      <c r="IP572" s="34"/>
      <c r="IQ572" s="34"/>
      <c r="IR572" s="34"/>
      <c r="IS572" s="34"/>
      <c r="IT572" s="34"/>
    </row>
    <row r="573" spans="1:254" s="35" customFormat="1" x14ac:dyDescent="0.2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  <c r="IO573" s="34"/>
      <c r="IP573" s="34"/>
      <c r="IQ573" s="34"/>
      <c r="IR573" s="34"/>
      <c r="IS573" s="34"/>
      <c r="IT573" s="34"/>
    </row>
    <row r="574" spans="1:254" s="35" customFormat="1" x14ac:dyDescent="0.2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  <c r="IO574" s="34"/>
      <c r="IP574" s="34"/>
      <c r="IQ574" s="34"/>
      <c r="IR574" s="34"/>
      <c r="IS574" s="34"/>
      <c r="IT574" s="34"/>
    </row>
    <row r="575" spans="1:254" s="35" customFormat="1" x14ac:dyDescent="0.2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  <c r="IO575" s="34"/>
      <c r="IP575" s="34"/>
      <c r="IQ575" s="34"/>
      <c r="IR575" s="34"/>
      <c r="IS575" s="34"/>
      <c r="IT575" s="34"/>
    </row>
    <row r="576" spans="1:254" s="35" customFormat="1" x14ac:dyDescent="0.2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  <c r="IO576" s="34"/>
      <c r="IP576" s="34"/>
      <c r="IQ576" s="34"/>
      <c r="IR576" s="34"/>
      <c r="IS576" s="34"/>
      <c r="IT576" s="34"/>
    </row>
    <row r="577" spans="1:254" s="35" customFormat="1" x14ac:dyDescent="0.2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  <c r="IO577" s="34"/>
      <c r="IP577" s="34"/>
      <c r="IQ577" s="34"/>
      <c r="IR577" s="34"/>
      <c r="IS577" s="34"/>
      <c r="IT577" s="34"/>
    </row>
    <row r="578" spans="1:254" s="35" customFormat="1" x14ac:dyDescent="0.2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  <c r="IO578" s="34"/>
      <c r="IP578" s="34"/>
      <c r="IQ578" s="34"/>
      <c r="IR578" s="34"/>
      <c r="IS578" s="34"/>
      <c r="IT578" s="34"/>
    </row>
    <row r="579" spans="1:254" s="35" customFormat="1" x14ac:dyDescent="0.2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  <c r="IO579" s="34"/>
      <c r="IP579" s="34"/>
      <c r="IQ579" s="34"/>
      <c r="IR579" s="34"/>
      <c r="IS579" s="34"/>
      <c r="IT579" s="34"/>
    </row>
    <row r="580" spans="1:254" s="35" customFormat="1" x14ac:dyDescent="0.2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  <c r="IO580" s="34"/>
      <c r="IP580" s="34"/>
      <c r="IQ580" s="34"/>
      <c r="IR580" s="34"/>
      <c r="IS580" s="34"/>
      <c r="IT580" s="34"/>
    </row>
    <row r="581" spans="1:254" s="35" customFormat="1" x14ac:dyDescent="0.2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  <c r="IO581" s="34"/>
      <c r="IP581" s="34"/>
      <c r="IQ581" s="34"/>
      <c r="IR581" s="34"/>
      <c r="IS581" s="34"/>
      <c r="IT581" s="34"/>
    </row>
    <row r="582" spans="1:254" s="35" customFormat="1" x14ac:dyDescent="0.2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  <c r="IO582" s="34"/>
      <c r="IP582" s="34"/>
      <c r="IQ582" s="34"/>
      <c r="IR582" s="34"/>
      <c r="IS582" s="34"/>
      <c r="IT582" s="34"/>
    </row>
    <row r="583" spans="1:254" s="35" customFormat="1" x14ac:dyDescent="0.2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  <c r="IO583" s="34"/>
      <c r="IP583" s="34"/>
      <c r="IQ583" s="34"/>
      <c r="IR583" s="34"/>
      <c r="IS583" s="34"/>
      <c r="IT583" s="34"/>
    </row>
    <row r="584" spans="1:254" s="35" customFormat="1" x14ac:dyDescent="0.2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  <c r="IO584" s="34"/>
      <c r="IP584" s="34"/>
      <c r="IQ584" s="34"/>
      <c r="IR584" s="34"/>
      <c r="IS584" s="34"/>
      <c r="IT584" s="34"/>
    </row>
    <row r="585" spans="1:254" s="35" customFormat="1" x14ac:dyDescent="0.2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  <c r="IO585" s="34"/>
      <c r="IP585" s="34"/>
      <c r="IQ585" s="34"/>
      <c r="IR585" s="34"/>
      <c r="IS585" s="34"/>
      <c r="IT585" s="34"/>
    </row>
    <row r="586" spans="1:254" s="35" customFormat="1" x14ac:dyDescent="0.2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  <c r="IO586" s="34"/>
      <c r="IP586" s="34"/>
      <c r="IQ586" s="34"/>
      <c r="IR586" s="34"/>
      <c r="IS586" s="34"/>
      <c r="IT586" s="34"/>
    </row>
    <row r="587" spans="1:254" s="35" customFormat="1" x14ac:dyDescent="0.2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  <c r="IO587" s="34"/>
      <c r="IP587" s="34"/>
      <c r="IQ587" s="34"/>
      <c r="IR587" s="34"/>
      <c r="IS587" s="34"/>
      <c r="IT587" s="34"/>
    </row>
    <row r="588" spans="1:254" s="35" customFormat="1" x14ac:dyDescent="0.2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  <c r="IO588" s="34"/>
      <c r="IP588" s="34"/>
      <c r="IQ588" s="34"/>
      <c r="IR588" s="34"/>
      <c r="IS588" s="34"/>
      <c r="IT588" s="34"/>
    </row>
    <row r="589" spans="1:254" s="35" customFormat="1" x14ac:dyDescent="0.2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  <c r="IO589" s="34"/>
      <c r="IP589" s="34"/>
      <c r="IQ589" s="34"/>
      <c r="IR589" s="34"/>
      <c r="IS589" s="34"/>
      <c r="IT589" s="34"/>
    </row>
    <row r="590" spans="1:254" s="35" customFormat="1" x14ac:dyDescent="0.2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  <c r="IO590" s="34"/>
      <c r="IP590" s="34"/>
      <c r="IQ590" s="34"/>
      <c r="IR590" s="34"/>
      <c r="IS590" s="34"/>
      <c r="IT590" s="34"/>
    </row>
    <row r="591" spans="1:254" s="35" customFormat="1" x14ac:dyDescent="0.2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</row>
    <row r="592" spans="1:254" s="35" customFormat="1" x14ac:dyDescent="0.2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</row>
    <row r="593" spans="1:254" s="35" customFormat="1" x14ac:dyDescent="0.2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</row>
    <row r="594" spans="1:254" s="35" customFormat="1" x14ac:dyDescent="0.2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</row>
    <row r="595" spans="1:254" s="35" customFormat="1" x14ac:dyDescent="0.2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</row>
    <row r="596" spans="1:254" s="35" customFormat="1" x14ac:dyDescent="0.2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</row>
    <row r="597" spans="1:254" s="35" customFormat="1" x14ac:dyDescent="0.2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</row>
    <row r="598" spans="1:254" s="35" customFormat="1" x14ac:dyDescent="0.2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</row>
    <row r="599" spans="1:254" s="35" customFormat="1" x14ac:dyDescent="0.2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</row>
    <row r="600" spans="1:254" s="35" customFormat="1" x14ac:dyDescent="0.2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</row>
    <row r="601" spans="1:254" s="35" customFormat="1" x14ac:dyDescent="0.2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</row>
    <row r="602" spans="1:254" s="35" customFormat="1" x14ac:dyDescent="0.2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</row>
    <row r="603" spans="1:254" s="35" customFormat="1" x14ac:dyDescent="0.2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</row>
    <row r="604" spans="1:254" s="35" customFormat="1" x14ac:dyDescent="0.2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</row>
    <row r="605" spans="1:254" s="35" customFormat="1" x14ac:dyDescent="0.2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</row>
    <row r="606" spans="1:254" s="35" customFormat="1" x14ac:dyDescent="0.2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</row>
    <row r="607" spans="1:254" s="35" customFormat="1" x14ac:dyDescent="0.2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</row>
    <row r="608" spans="1:254" s="35" customFormat="1" x14ac:dyDescent="0.2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</row>
    <row r="609" spans="1:254" s="35" customFormat="1" x14ac:dyDescent="0.2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</row>
    <row r="610" spans="1:254" s="35" customFormat="1" x14ac:dyDescent="0.2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</row>
    <row r="611" spans="1:254" s="35" customFormat="1" x14ac:dyDescent="0.2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</row>
    <row r="612" spans="1:254" s="35" customFormat="1" x14ac:dyDescent="0.2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</row>
    <row r="613" spans="1:254" s="35" customFormat="1" x14ac:dyDescent="0.2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  <c r="IO613" s="34"/>
      <c r="IP613" s="34"/>
      <c r="IQ613" s="34"/>
      <c r="IR613" s="34"/>
      <c r="IS613" s="34"/>
      <c r="IT613" s="34"/>
    </row>
    <row r="614" spans="1:254" s="35" customFormat="1" x14ac:dyDescent="0.2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  <c r="IO614" s="34"/>
      <c r="IP614" s="34"/>
      <c r="IQ614" s="34"/>
      <c r="IR614" s="34"/>
      <c r="IS614" s="34"/>
      <c r="IT614" s="34"/>
    </row>
    <row r="615" spans="1:254" s="35" customFormat="1" x14ac:dyDescent="0.2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  <c r="IL615" s="34"/>
      <c r="IM615" s="34"/>
      <c r="IN615" s="34"/>
      <c r="IO615" s="34"/>
      <c r="IP615" s="34"/>
      <c r="IQ615" s="34"/>
      <c r="IR615" s="34"/>
      <c r="IS615" s="34"/>
      <c r="IT615" s="34"/>
    </row>
    <row r="616" spans="1:254" s="35" customFormat="1" x14ac:dyDescent="0.2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  <c r="IL616" s="34"/>
      <c r="IM616" s="34"/>
      <c r="IN616" s="34"/>
      <c r="IO616" s="34"/>
      <c r="IP616" s="34"/>
      <c r="IQ616" s="34"/>
      <c r="IR616" s="34"/>
      <c r="IS616" s="34"/>
      <c r="IT616" s="34"/>
    </row>
    <row r="617" spans="1:254" s="35" customFormat="1" x14ac:dyDescent="0.2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  <c r="IL617" s="34"/>
      <c r="IM617" s="34"/>
      <c r="IN617" s="34"/>
      <c r="IO617" s="34"/>
      <c r="IP617" s="34"/>
      <c r="IQ617" s="34"/>
      <c r="IR617" s="34"/>
      <c r="IS617" s="34"/>
      <c r="IT617" s="34"/>
    </row>
    <row r="618" spans="1:254" s="35" customFormat="1" x14ac:dyDescent="0.2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  <c r="IL618" s="34"/>
      <c r="IM618" s="34"/>
      <c r="IN618" s="34"/>
      <c r="IO618" s="34"/>
      <c r="IP618" s="34"/>
      <c r="IQ618" s="34"/>
      <c r="IR618" s="34"/>
      <c r="IS618" s="34"/>
      <c r="IT618" s="34"/>
    </row>
    <row r="619" spans="1:254" s="35" customFormat="1" x14ac:dyDescent="0.2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  <c r="IL619" s="34"/>
      <c r="IM619" s="34"/>
      <c r="IN619" s="34"/>
      <c r="IO619" s="34"/>
      <c r="IP619" s="34"/>
      <c r="IQ619" s="34"/>
      <c r="IR619" s="34"/>
      <c r="IS619" s="34"/>
      <c r="IT619" s="34"/>
    </row>
    <row r="620" spans="1:254" s="35" customFormat="1" x14ac:dyDescent="0.2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  <c r="IO620" s="34"/>
      <c r="IP620" s="34"/>
      <c r="IQ620" s="34"/>
      <c r="IR620" s="34"/>
      <c r="IS620" s="34"/>
      <c r="IT620" s="34"/>
    </row>
    <row r="621" spans="1:254" s="35" customFormat="1" x14ac:dyDescent="0.2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  <c r="IO621" s="34"/>
      <c r="IP621" s="34"/>
      <c r="IQ621" s="34"/>
      <c r="IR621" s="34"/>
      <c r="IS621" s="34"/>
      <c r="IT621" s="34"/>
    </row>
    <row r="622" spans="1:254" s="35" customFormat="1" x14ac:dyDescent="0.2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  <c r="IL622" s="34"/>
      <c r="IM622" s="34"/>
      <c r="IN622" s="34"/>
      <c r="IO622" s="34"/>
      <c r="IP622" s="34"/>
      <c r="IQ622" s="34"/>
      <c r="IR622" s="34"/>
      <c r="IS622" s="34"/>
      <c r="IT622" s="34"/>
    </row>
    <row r="623" spans="1:254" s="35" customFormat="1" x14ac:dyDescent="0.2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  <c r="IL623" s="34"/>
      <c r="IM623" s="34"/>
      <c r="IN623" s="34"/>
      <c r="IO623" s="34"/>
      <c r="IP623" s="34"/>
      <c r="IQ623" s="34"/>
      <c r="IR623" s="34"/>
      <c r="IS623" s="34"/>
      <c r="IT623" s="34"/>
    </row>
    <row r="624" spans="1:254" s="35" customFormat="1" x14ac:dyDescent="0.2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  <c r="IL624" s="34"/>
      <c r="IM624" s="34"/>
      <c r="IN624" s="34"/>
      <c r="IO624" s="34"/>
      <c r="IP624" s="34"/>
      <c r="IQ624" s="34"/>
      <c r="IR624" s="34"/>
      <c r="IS624" s="34"/>
      <c r="IT624" s="34"/>
    </row>
    <row r="625" spans="1:254" s="35" customFormat="1" x14ac:dyDescent="0.2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  <c r="IL625" s="34"/>
      <c r="IM625" s="34"/>
      <c r="IN625" s="34"/>
      <c r="IO625" s="34"/>
      <c r="IP625" s="34"/>
      <c r="IQ625" s="34"/>
      <c r="IR625" s="34"/>
      <c r="IS625" s="34"/>
      <c r="IT625" s="34"/>
    </row>
    <row r="626" spans="1:254" s="35" customFormat="1" x14ac:dyDescent="0.2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  <c r="IL626" s="34"/>
      <c r="IM626" s="34"/>
      <c r="IN626" s="34"/>
      <c r="IO626" s="34"/>
      <c r="IP626" s="34"/>
      <c r="IQ626" s="34"/>
      <c r="IR626" s="34"/>
      <c r="IS626" s="34"/>
      <c r="IT626" s="34"/>
    </row>
    <row r="627" spans="1:254" s="35" customFormat="1" x14ac:dyDescent="0.2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  <c r="IO627" s="34"/>
      <c r="IP627" s="34"/>
      <c r="IQ627" s="34"/>
      <c r="IR627" s="34"/>
      <c r="IS627" s="34"/>
      <c r="IT627" s="34"/>
    </row>
    <row r="628" spans="1:254" s="35" customFormat="1" x14ac:dyDescent="0.2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  <c r="IL628" s="34"/>
      <c r="IM628" s="34"/>
      <c r="IN628" s="34"/>
      <c r="IO628" s="34"/>
      <c r="IP628" s="34"/>
      <c r="IQ628" s="34"/>
      <c r="IR628" s="34"/>
      <c r="IS628" s="34"/>
      <c r="IT628" s="34"/>
    </row>
    <row r="629" spans="1:254" s="35" customFormat="1" x14ac:dyDescent="0.2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  <c r="IL629" s="34"/>
      <c r="IM629" s="34"/>
      <c r="IN629" s="34"/>
      <c r="IO629" s="34"/>
      <c r="IP629" s="34"/>
      <c r="IQ629" s="34"/>
      <c r="IR629" s="34"/>
      <c r="IS629" s="34"/>
      <c r="IT629" s="34"/>
    </row>
    <row r="630" spans="1:254" s="35" customFormat="1" x14ac:dyDescent="0.2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  <c r="IL630" s="34"/>
      <c r="IM630" s="34"/>
      <c r="IN630" s="34"/>
      <c r="IO630" s="34"/>
      <c r="IP630" s="34"/>
      <c r="IQ630" s="34"/>
      <c r="IR630" s="34"/>
      <c r="IS630" s="34"/>
      <c r="IT630" s="34"/>
    </row>
    <row r="631" spans="1:254" s="35" customFormat="1" x14ac:dyDescent="0.2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  <c r="IL631" s="34"/>
      <c r="IM631" s="34"/>
      <c r="IN631" s="34"/>
      <c r="IO631" s="34"/>
      <c r="IP631" s="34"/>
      <c r="IQ631" s="34"/>
      <c r="IR631" s="34"/>
      <c r="IS631" s="34"/>
      <c r="IT631" s="34"/>
    </row>
    <row r="632" spans="1:254" s="35" customFormat="1" x14ac:dyDescent="0.2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  <c r="IO632" s="34"/>
      <c r="IP632" s="34"/>
      <c r="IQ632" s="34"/>
      <c r="IR632" s="34"/>
      <c r="IS632" s="34"/>
      <c r="IT632" s="34"/>
    </row>
    <row r="633" spans="1:254" s="35" customFormat="1" x14ac:dyDescent="0.2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</row>
    <row r="634" spans="1:254" s="35" customFormat="1" x14ac:dyDescent="0.2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  <c r="IO634" s="34"/>
      <c r="IP634" s="34"/>
      <c r="IQ634" s="34"/>
      <c r="IR634" s="34"/>
      <c r="IS634" s="34"/>
      <c r="IT634" s="34"/>
    </row>
    <row r="635" spans="1:254" s="35" customFormat="1" x14ac:dyDescent="0.2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</row>
    <row r="636" spans="1:254" s="35" customFormat="1" x14ac:dyDescent="0.2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  <c r="IO636" s="34"/>
      <c r="IP636" s="34"/>
      <c r="IQ636" s="34"/>
      <c r="IR636" s="34"/>
      <c r="IS636" s="34"/>
      <c r="IT636" s="34"/>
    </row>
    <row r="637" spans="1:254" s="35" customFormat="1" x14ac:dyDescent="0.2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  <c r="IO637" s="34"/>
      <c r="IP637" s="34"/>
      <c r="IQ637" s="34"/>
      <c r="IR637" s="34"/>
      <c r="IS637" s="34"/>
      <c r="IT637" s="34"/>
    </row>
    <row r="638" spans="1:254" s="35" customFormat="1" x14ac:dyDescent="0.2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  <c r="IO638" s="34"/>
      <c r="IP638" s="34"/>
      <c r="IQ638" s="34"/>
      <c r="IR638" s="34"/>
      <c r="IS638" s="34"/>
      <c r="IT638" s="34"/>
    </row>
    <row r="639" spans="1:254" s="35" customFormat="1" x14ac:dyDescent="0.2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  <c r="IO639" s="34"/>
      <c r="IP639" s="34"/>
      <c r="IQ639" s="34"/>
      <c r="IR639" s="34"/>
      <c r="IS639" s="34"/>
      <c r="IT639" s="34"/>
    </row>
    <row r="640" spans="1:254" s="35" customFormat="1" x14ac:dyDescent="0.2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  <c r="IO640" s="34"/>
      <c r="IP640" s="34"/>
      <c r="IQ640" s="34"/>
      <c r="IR640" s="34"/>
      <c r="IS640" s="34"/>
      <c r="IT640" s="34"/>
    </row>
  </sheetData>
  <mergeCells count="3">
    <mergeCell ref="B201:V201"/>
    <mergeCell ref="A1:W1"/>
    <mergeCell ref="A2:W2"/>
  </mergeCells>
  <phoneticPr fontId="0" type="noConversion"/>
  <printOptions horizontalCentered="1"/>
  <pageMargins left="0.3" right="0.3" top="0.5" bottom="0" header="0.25" footer="0.25"/>
  <pageSetup scale="55" fitToHeight="4" orientation="portrait" r:id="rId1"/>
  <headerFooter alignWithMargins="0"/>
  <rowBreaks count="3" manualBreakCount="3">
    <brk id="55" max="20" man="1"/>
    <brk id="102" max="20" man="1"/>
    <brk id="155" max="20" man="1"/>
  </rowBreaks>
  <ignoredErrors>
    <ignoredError sqref="V1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rhansen</dc:creator>
  <cp:lastModifiedBy>Courts User</cp:lastModifiedBy>
  <cp:lastPrinted>2016-10-31T19:31:57Z</cp:lastPrinted>
  <dcterms:created xsi:type="dcterms:W3CDTF">2001-12-05T16:29:39Z</dcterms:created>
  <dcterms:modified xsi:type="dcterms:W3CDTF">2016-10-31T19:32:50Z</dcterms:modified>
</cp:coreProperties>
</file>