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90" windowHeight="5670" firstSheet="2" activeTab="11"/>
  </bookViews>
  <sheets>
    <sheet name="San Antonio" sheetId="1" r:id="rId1"/>
    <sheet name="Lubbock" sheetId="2" r:id="rId2"/>
    <sheet name="Houston" sheetId="3" r:id="rId3"/>
    <sheet name="Fort Worth" sheetId="4" r:id="rId4"/>
    <sheet name="El Paso" sheetId="5" r:id="rId5"/>
    <sheet name="Dallas" sheetId="6" r:id="rId6"/>
    <sheet name="Corpus" sheetId="7" r:id="rId7"/>
    <sheet name="Conroe" sheetId="8" r:id="rId8"/>
    <sheet name="Bryan" sheetId="9" r:id="rId9"/>
    <sheet name="Beaumont" sheetId="10" r:id="rId10"/>
    <sheet name="Amarillo" sheetId="11" r:id="rId11"/>
    <sheet name="Totals" sheetId="12" r:id="rId12"/>
    <sheet name="Source of Cases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10">'Amarillo'!$A$1:$P$52</definedName>
    <definedName name="_xlnm.Print_Area" localSheetId="9">'Beaumont'!$A$1:$P$52</definedName>
    <definedName name="_xlnm.Print_Area" localSheetId="8">'Bryan'!$A$1:$P$52</definedName>
    <definedName name="_xlnm.Print_Area" localSheetId="7">'Conroe'!$A$1:$P$52</definedName>
    <definedName name="_xlnm.Print_Area" localSheetId="6">'Corpus'!$A$1:$P$52</definedName>
    <definedName name="_xlnm.Print_Area" localSheetId="5">'Dallas'!$A$1:$P$52</definedName>
    <definedName name="_xlnm.Print_Area" localSheetId="4">'El Paso'!$A$1:$P$52</definedName>
    <definedName name="_xlnm.Print_Area" localSheetId="3">'Fort Worth'!$A$1:$P$52</definedName>
    <definedName name="_xlnm.Print_Area" localSheetId="2">'Houston'!$A$1:$P$52</definedName>
    <definedName name="_xlnm.Print_Area" localSheetId="1">'Lubbock'!$A$1:$P$52</definedName>
    <definedName name="_xlnm.Print_Area" localSheetId="0">'San Antonio'!$A$1:$P$52</definedName>
    <definedName name="_xlnm.Print_Area" localSheetId="11">'Totals'!$A$1:$R$52</definedName>
  </definedNames>
  <calcPr fullCalcOnLoad="1"/>
</workbook>
</file>

<file path=xl/sharedStrings.xml><?xml version="1.0" encoding="utf-8"?>
<sst xmlns="http://schemas.openxmlformats.org/spreadsheetml/2006/main" count="1197" uniqueCount="107">
  <si>
    <t>SUMMARY</t>
  </si>
  <si>
    <t>Monthly Report Summary - Alternative Dispute Resolution Centers</t>
  </si>
  <si>
    <t>Part A</t>
  </si>
  <si>
    <t>Part C</t>
  </si>
  <si>
    <t>Injury or</t>
  </si>
  <si>
    <t>Damage</t>
  </si>
  <si>
    <t>Neighbors,</t>
  </si>
  <si>
    <t>Business</t>
  </si>
  <si>
    <t>Involving</t>
  </si>
  <si>
    <t>Other than</t>
  </si>
  <si>
    <t>Worker's</t>
  </si>
  <si>
    <t>Accounts,</t>
  </si>
  <si>
    <t>Other</t>
  </si>
  <si>
    <t>Friends, &amp;</t>
  </si>
  <si>
    <t xml:space="preserve">  Employer-</t>
  </si>
  <si>
    <t xml:space="preserve">  Landlord-</t>
  </si>
  <si>
    <t xml:space="preserve"> Consumer-</t>
  </si>
  <si>
    <t>Motor</t>
  </si>
  <si>
    <t xml:space="preserve">  Compen-</t>
  </si>
  <si>
    <t>Tax</t>
  </si>
  <si>
    <t xml:space="preserve"> Condem-</t>
  </si>
  <si>
    <t>Contracts,</t>
  </si>
  <si>
    <t>Civil</t>
  </si>
  <si>
    <t>Relatives</t>
  </si>
  <si>
    <t>Employee</t>
  </si>
  <si>
    <t>Tenant</t>
  </si>
  <si>
    <t>Merchant</t>
  </si>
  <si>
    <t>Total</t>
  </si>
  <si>
    <t>Vehicle</t>
  </si>
  <si>
    <t>sation</t>
  </si>
  <si>
    <t>Cases</t>
  </si>
  <si>
    <t>nation</t>
  </si>
  <si>
    <t>Notes</t>
  </si>
  <si>
    <t xml:space="preserve">  I.  CASES PENDING SEPTEMBER 1, 2004</t>
  </si>
  <si>
    <t xml:space="preserve"> II.  CASES RECEIVED DURING YEAR</t>
  </si>
  <si>
    <t xml:space="preserve"> II.  CASES RECEIVED DURING MONTH</t>
  </si>
  <si>
    <t>A.  Citizen Complaint or Screening Section of District or County Attorney's Office</t>
  </si>
  <si>
    <t xml:space="preserve">      A.  County Courts</t>
  </si>
  <si>
    <t>B.  Justice of the Peace/Small Claims Courts</t>
  </si>
  <si>
    <t xml:space="preserve">      B.  District Courts</t>
  </si>
  <si>
    <t>C.  Municipal Courts</t>
  </si>
  <si>
    <t xml:space="preserve">      C.  Other</t>
  </si>
  <si>
    <t>D.  County Courts</t>
  </si>
  <si>
    <t xml:space="preserve">                                          TOTAL</t>
  </si>
  <si>
    <t>E.  District Courts</t>
  </si>
  <si>
    <t>III.  CASES CLOSED DURING MONTH</t>
  </si>
  <si>
    <t>F.  Appellate Courts</t>
  </si>
  <si>
    <t xml:space="preserve">      A.   Settled Prior to Hearing</t>
  </si>
  <si>
    <t>G.  Social Service Agencies or Institutions</t>
  </si>
  <si>
    <t xml:space="preserve">      B.  Cases in Which Hearing Held</t>
  </si>
  <si>
    <t>H.  Local Bar Association or Lawyer Referral Services</t>
  </si>
  <si>
    <t xml:space="preserve">      C.  Cases in Which No Hearing Held</t>
  </si>
  <si>
    <t>I.  Private Attorneys</t>
  </si>
  <si>
    <t xml:space="preserve">                         SUBTOTAL</t>
  </si>
  <si>
    <t>J.  Legal Aid Organizations</t>
  </si>
  <si>
    <t xml:space="preserve"> IV.  CASES PENDING AUGUST 31, 2005</t>
  </si>
  <si>
    <t>K.  Hotlines.Consumer Lines</t>
  </si>
  <si>
    <t>L.  Friends/Relatives of Clients</t>
  </si>
  <si>
    <t>M.  Press/Media Coverage; Advertisements</t>
  </si>
  <si>
    <t>N.  Governmental Entities</t>
  </si>
  <si>
    <t>O.  Child Support/Domestic Relations Office</t>
  </si>
  <si>
    <t>P.  Law Enforcement Agencies</t>
  </si>
  <si>
    <t>Q.  Better Business Bureau</t>
  </si>
  <si>
    <t>R.  Other</t>
  </si>
  <si>
    <t>S.  Unknown</t>
  </si>
  <si>
    <t>III.  CASES CLOSED DURING YEAR</t>
  </si>
  <si>
    <t xml:space="preserve">       A.   Resolved Prior to Hearing</t>
  </si>
  <si>
    <t xml:space="preserve">             1.  Referred to Another Agency</t>
  </si>
  <si>
    <t xml:space="preserve">             2.  Concilliated</t>
  </si>
  <si>
    <t xml:space="preserve">             3.  Referred to Mediation; No Follow-Up</t>
  </si>
  <si>
    <t xml:space="preserve">             4.  Other</t>
  </si>
  <si>
    <t xml:space="preserve">       B.   Cases in Which Hearing Held</t>
  </si>
  <si>
    <t xml:space="preserve">             1.  Agreement Reached</t>
  </si>
  <si>
    <t xml:space="preserve">             2.  Agreement Not Reached; Referral, Information Provided</t>
  </si>
  <si>
    <t xml:space="preserve">             3.  Other</t>
  </si>
  <si>
    <t xml:space="preserve">       C.   Cases in Which No Hearing Held</t>
  </si>
  <si>
    <t xml:space="preserve">              1.  Disputant(s) Declined to Participate</t>
  </si>
  <si>
    <t xml:space="preserve">              2.  Could not Contact Disputant(s)</t>
  </si>
  <si>
    <t xml:space="preserve">              3.  Disputatant(s) Failed to Appear at Hearing</t>
  </si>
  <si>
    <t xml:space="preserve">              4.  Conciliation Unsuccessful</t>
  </si>
  <si>
    <t xml:space="preserve">              5.  Other </t>
  </si>
  <si>
    <t xml:space="preserve">        DOCKET ADJUSTMENTS</t>
  </si>
  <si>
    <t>BEAUMONT - JEFFERSON COUNTY</t>
  </si>
  <si>
    <t>BRYAN/COLLEGE STATION - BRAZOS COUNTY</t>
  </si>
  <si>
    <t>CORPUS CHRISTI - NUECES COUNTY</t>
  </si>
  <si>
    <t>FORT WORTH - TARRANT COUNTY</t>
  </si>
  <si>
    <t>HOUSTON - HARRIS COUNTY</t>
  </si>
  <si>
    <t>LUBBOCK - LUBBOCK &amp; SURROUNDING COUNTIES</t>
  </si>
  <si>
    <t>District Courts</t>
  </si>
  <si>
    <t>County Courts</t>
  </si>
  <si>
    <t>Friends/Relatives of Clients</t>
  </si>
  <si>
    <t>Justice of the Peace Courts</t>
  </si>
  <si>
    <t>Press/Media Coverage; Advertisements</t>
  </si>
  <si>
    <t>Child Support/Domestic Relations Office</t>
  </si>
  <si>
    <t>Citizen Complaint or Screening Section of District or County Attorney's Office</t>
  </si>
  <si>
    <t>Governmental Entities</t>
  </si>
  <si>
    <t>Private Attorneys</t>
  </si>
  <si>
    <t>Hotlines/Consumer Lines</t>
  </si>
  <si>
    <t>Law Enforcement Agencies</t>
  </si>
  <si>
    <t>Unknown</t>
  </si>
  <si>
    <t>Social Service Agencies or Institutions</t>
  </si>
  <si>
    <t>Better Business Bureau</t>
  </si>
  <si>
    <t>Local Bar Association or Lawyer Referral Services</t>
  </si>
  <si>
    <t>Legal Aid Organizations</t>
  </si>
  <si>
    <t>Municipal Courts</t>
  </si>
  <si>
    <t>Appellate Courts</t>
  </si>
  <si>
    <t>Citizen Complaint/Screening Section of District/County Attorney's Office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</si>
</sst>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14">
    <font>
      <sz val="10"/>
      <name val="Arial"/>
      <family val="0"/>
    </font>
    <font>
      <u val="single"/>
      <sz val="8.7"/>
      <color indexed="36"/>
      <name val="SWISS"/>
      <family val="0"/>
    </font>
    <font>
      <u val="single"/>
      <sz val="8.7"/>
      <color indexed="12"/>
      <name val="SWISS"/>
      <family val="0"/>
    </font>
    <font>
      <sz val="10"/>
      <name val="SWISS"/>
      <family val="0"/>
    </font>
    <font>
      <b/>
      <sz val="10"/>
      <name val="SWISS"/>
      <family val="0"/>
    </font>
    <font>
      <b/>
      <sz val="12"/>
      <name val="TMSRMN"/>
      <family val="0"/>
    </font>
    <font>
      <sz val="12"/>
      <name val="TMSRMN"/>
      <family val="0"/>
    </font>
    <font>
      <sz val="8"/>
      <name val="Arial"/>
      <family val="0"/>
    </font>
    <font>
      <sz val="10"/>
      <name val="Book Antiqua"/>
      <family val="1"/>
    </font>
    <font>
      <sz val="9"/>
      <name val="Book Antiqua"/>
      <family val="1"/>
    </font>
    <font>
      <sz val="8"/>
      <name val="Book Antiqua"/>
      <family val="1"/>
    </font>
    <font>
      <b/>
      <sz val="11"/>
      <name val="Book Antiqua"/>
      <family val="1"/>
    </font>
    <font>
      <sz val="9.25"/>
      <name val="Book Antiqua"/>
      <family val="1"/>
    </font>
    <font>
      <sz val="8.25"/>
      <name val="Book Antiqua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>
        <color indexed="63"/>
      </top>
      <bottom style="thin"/>
    </border>
    <border>
      <left style="thin">
        <color indexed="10"/>
      </left>
      <right>
        <color indexed="63"/>
      </right>
      <top style="thin"/>
      <bottom style="double"/>
    </border>
    <border>
      <left style="thin">
        <color indexed="10"/>
      </left>
      <right style="thin">
        <color indexed="10"/>
      </right>
      <top style="thin"/>
      <bottom style="double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4" fillId="0" borderId="0" xfId="21" applyFont="1" applyAlignment="1">
      <alignment/>
      <protection/>
    </xf>
    <xf numFmtId="0" fontId="3" fillId="0" borderId="0" xfId="21">
      <alignment/>
      <protection/>
    </xf>
    <xf numFmtId="0" fontId="5" fillId="0" borderId="0" xfId="21" applyFont="1" applyAlignment="1">
      <alignment/>
      <protection/>
    </xf>
    <xf numFmtId="0" fontId="4" fillId="0" borderId="0" xfId="21" applyFont="1">
      <alignment/>
      <protection/>
    </xf>
    <xf numFmtId="0" fontId="3" fillId="0" borderId="0" xfId="21" applyNumberFormat="1">
      <alignment/>
      <protection/>
    </xf>
    <xf numFmtId="0" fontId="3" fillId="0" borderId="0" xfId="21" applyNumberFormat="1" applyFont="1" applyAlignment="1">
      <alignment/>
      <protection/>
    </xf>
    <xf numFmtId="0" fontId="6" fillId="0" borderId="0" xfId="21" applyFont="1" applyAlignment="1">
      <alignment/>
      <protection/>
    </xf>
    <xf numFmtId="0" fontId="3" fillId="0" borderId="0" xfId="21" applyFont="1" applyAlignment="1">
      <alignment/>
      <protection/>
    </xf>
    <xf numFmtId="0" fontId="4" fillId="1" borderId="1" xfId="21" applyFont="1" applyFill="1" applyAlignment="1">
      <alignment horizontal="center"/>
      <protection/>
    </xf>
    <xf numFmtId="0" fontId="4" fillId="1" borderId="1" xfId="21" applyFont="1" applyFill="1" applyAlignment="1">
      <alignment/>
      <protection/>
    </xf>
    <xf numFmtId="0" fontId="3" fillId="0" borderId="2" xfId="21" applyNumberFormat="1">
      <alignment/>
      <protection/>
    </xf>
    <xf numFmtId="0" fontId="4" fillId="1" borderId="2" xfId="21" applyFont="1" applyFill="1" applyAlignment="1">
      <alignment horizontal="center"/>
      <protection/>
    </xf>
    <xf numFmtId="0" fontId="4" fillId="1" borderId="2" xfId="21" applyFont="1" applyFill="1" applyAlignment="1">
      <alignment/>
      <protection/>
    </xf>
    <xf numFmtId="0" fontId="3" fillId="0" borderId="2" xfId="21" applyFont="1" applyAlignment="1">
      <alignment/>
      <protection/>
    </xf>
    <xf numFmtId="0" fontId="4" fillId="0" borderId="1" xfId="21" applyFont="1" applyAlignment="1">
      <alignment/>
      <protection/>
    </xf>
    <xf numFmtId="3" fontId="4" fillId="0" borderId="1" xfId="21" applyNumberFormat="1" applyFont="1" applyAlignment="1">
      <alignment/>
      <protection locked="0"/>
    </xf>
    <xf numFmtId="3" fontId="3" fillId="0" borderId="1" xfId="21" applyNumberFormat="1" applyFont="1" applyAlignment="1">
      <alignment/>
      <protection locked="0"/>
    </xf>
    <xf numFmtId="3" fontId="3" fillId="0" borderId="2" xfId="21" applyNumberFormat="1" applyFont="1" applyAlignment="1">
      <alignment/>
      <protection locked="0"/>
    </xf>
    <xf numFmtId="0" fontId="3" fillId="0" borderId="2" xfId="21" applyAlignment="1">
      <alignment/>
      <protection/>
    </xf>
    <xf numFmtId="0" fontId="4" fillId="0" borderId="2" xfId="21" applyFont="1" applyAlignment="1">
      <alignment/>
      <protection/>
    </xf>
    <xf numFmtId="3" fontId="4" fillId="0" borderId="2" xfId="21" applyNumberFormat="1" applyFont="1" applyAlignment="1">
      <alignment/>
      <protection locked="0"/>
    </xf>
    <xf numFmtId="3" fontId="3" fillId="0" borderId="3" xfId="21" applyNumberFormat="1" applyFont="1" applyBorder="1" applyAlignment="1">
      <alignment/>
      <protection locked="0"/>
    </xf>
    <xf numFmtId="3" fontId="3" fillId="0" borderId="4" xfId="21" applyNumberFormat="1" applyFont="1" applyBorder="1" applyAlignment="1">
      <alignment/>
      <protection locked="0"/>
    </xf>
    <xf numFmtId="3" fontId="3" fillId="0" borderId="2" xfId="21" applyNumberFormat="1" applyFont="1" applyBorder="1" applyAlignment="1">
      <alignment/>
      <protection locked="0"/>
    </xf>
    <xf numFmtId="3" fontId="4" fillId="0" borderId="5" xfId="21" applyNumberFormat="1" applyFont="1" applyBorder="1" applyAlignment="1">
      <alignment/>
      <protection locked="0"/>
    </xf>
    <xf numFmtId="3" fontId="4" fillId="0" borderId="6" xfId="21" applyNumberFormat="1" applyFont="1" applyBorder="1" applyAlignment="1">
      <alignment/>
      <protection locked="0"/>
    </xf>
    <xf numFmtId="0" fontId="3" fillId="0" borderId="7" xfId="21" applyNumberFormat="1">
      <alignment/>
      <protection/>
    </xf>
    <xf numFmtId="0" fontId="4" fillId="0" borderId="0" xfId="28" applyFont="1" applyAlignment="1">
      <alignment/>
      <protection/>
    </xf>
    <xf numFmtId="0" fontId="3" fillId="0" borderId="0" xfId="28">
      <alignment/>
      <protection/>
    </xf>
    <xf numFmtId="0" fontId="5" fillId="0" borderId="0" xfId="28" applyFont="1" applyAlignment="1">
      <alignment/>
      <protection/>
    </xf>
    <xf numFmtId="0" fontId="4" fillId="0" borderId="0" xfId="28" applyFont="1">
      <alignment/>
      <protection/>
    </xf>
    <xf numFmtId="0" fontId="3" fillId="0" borderId="0" xfId="28" applyNumberFormat="1">
      <alignment/>
      <protection/>
    </xf>
    <xf numFmtId="0" fontId="3" fillId="0" borderId="0" xfId="28" applyNumberFormat="1" applyFont="1" applyAlignment="1">
      <alignment/>
      <protection/>
    </xf>
    <xf numFmtId="0" fontId="6" fillId="0" borderId="0" xfId="28" applyFont="1" applyAlignment="1">
      <alignment/>
      <protection/>
    </xf>
    <xf numFmtId="0" fontId="3" fillId="0" borderId="0" xfId="28" applyFont="1" applyAlignment="1">
      <alignment/>
      <protection/>
    </xf>
    <xf numFmtId="0" fontId="4" fillId="1" borderId="1" xfId="28" applyFont="1" applyFill="1" applyAlignment="1">
      <alignment horizontal="center"/>
      <protection/>
    </xf>
    <xf numFmtId="0" fontId="4" fillId="1" borderId="1" xfId="28" applyFont="1" applyFill="1" applyAlignment="1">
      <alignment/>
      <protection/>
    </xf>
    <xf numFmtId="0" fontId="3" fillId="0" borderId="2" xfId="28" applyNumberFormat="1">
      <alignment/>
      <protection/>
    </xf>
    <xf numFmtId="0" fontId="4" fillId="1" borderId="2" xfId="28" applyFont="1" applyFill="1" applyAlignment="1">
      <alignment horizontal="center"/>
      <protection/>
    </xf>
    <xf numFmtId="0" fontId="4" fillId="1" borderId="2" xfId="28" applyFont="1" applyFill="1" applyAlignment="1">
      <alignment/>
      <protection/>
    </xf>
    <xf numFmtId="0" fontId="3" fillId="0" borderId="2" xfId="28" applyFont="1" applyAlignment="1">
      <alignment/>
      <protection/>
    </xf>
    <xf numFmtId="0" fontId="4" fillId="0" borderId="1" xfId="28" applyFont="1" applyAlignment="1">
      <alignment/>
      <protection/>
    </xf>
    <xf numFmtId="3" fontId="4" fillId="0" borderId="1" xfId="28" applyNumberFormat="1" applyFont="1" applyAlignment="1">
      <alignment/>
      <protection locked="0"/>
    </xf>
    <xf numFmtId="3" fontId="3" fillId="0" borderId="1" xfId="28" applyNumberFormat="1" applyFont="1" applyAlignment="1">
      <alignment/>
      <protection locked="0"/>
    </xf>
    <xf numFmtId="3" fontId="3" fillId="0" borderId="2" xfId="28" applyNumberFormat="1" applyFont="1" applyAlignment="1">
      <alignment/>
      <protection locked="0"/>
    </xf>
    <xf numFmtId="0" fontId="3" fillId="0" borderId="2" xfId="28" applyAlignment="1">
      <alignment/>
      <protection/>
    </xf>
    <xf numFmtId="0" fontId="4" fillId="0" borderId="2" xfId="28" applyFont="1" applyAlignment="1">
      <alignment/>
      <protection/>
    </xf>
    <xf numFmtId="3" fontId="4" fillId="0" borderId="2" xfId="28" applyNumberFormat="1" applyFont="1" applyAlignment="1">
      <alignment/>
      <protection locked="0"/>
    </xf>
    <xf numFmtId="3" fontId="3" fillId="0" borderId="3" xfId="28" applyNumberFormat="1" applyFont="1" applyBorder="1" applyAlignment="1">
      <alignment/>
      <protection locked="0"/>
    </xf>
    <xf numFmtId="3" fontId="3" fillId="0" borderId="4" xfId="28" applyNumberFormat="1" applyFont="1" applyBorder="1" applyAlignment="1">
      <alignment/>
      <protection locked="0"/>
    </xf>
    <xf numFmtId="3" fontId="3" fillId="0" borderId="2" xfId="28" applyNumberFormat="1" applyFont="1" applyBorder="1" applyAlignment="1">
      <alignment/>
      <protection locked="0"/>
    </xf>
    <xf numFmtId="3" fontId="4" fillId="0" borderId="5" xfId="28" applyNumberFormat="1" applyFont="1" applyBorder="1" applyAlignment="1">
      <alignment/>
      <protection locked="0"/>
    </xf>
    <xf numFmtId="3" fontId="4" fillId="0" borderId="6" xfId="28" applyNumberFormat="1" applyFont="1" applyBorder="1" applyAlignment="1">
      <alignment/>
      <protection locked="0"/>
    </xf>
    <xf numFmtId="0" fontId="3" fillId="0" borderId="7" xfId="28" applyNumberFormat="1">
      <alignment/>
      <protection/>
    </xf>
    <xf numFmtId="0" fontId="4" fillId="0" borderId="0" xfId="22" applyFont="1" applyAlignment="1">
      <alignment/>
      <protection/>
    </xf>
    <xf numFmtId="0" fontId="3" fillId="0" borderId="0" xfId="22">
      <alignment/>
      <protection/>
    </xf>
    <xf numFmtId="0" fontId="5" fillId="0" borderId="0" xfId="22" applyFont="1" applyAlignment="1">
      <alignment/>
      <protection/>
    </xf>
    <xf numFmtId="0" fontId="4" fillId="0" borderId="0" xfId="22" applyFont="1">
      <alignment/>
      <protection/>
    </xf>
    <xf numFmtId="0" fontId="3" fillId="0" borderId="0" xfId="22" applyNumberFormat="1">
      <alignment/>
      <protection/>
    </xf>
    <xf numFmtId="0" fontId="3" fillId="0" borderId="0" xfId="22" applyNumberFormat="1" applyFont="1" applyAlignment="1">
      <alignment/>
      <protection/>
    </xf>
    <xf numFmtId="0" fontId="6" fillId="0" borderId="0" xfId="22" applyFont="1" applyAlignment="1">
      <alignment/>
      <protection/>
    </xf>
    <xf numFmtId="0" fontId="3" fillId="0" borderId="0" xfId="22" applyFont="1" applyAlignment="1">
      <alignment/>
      <protection/>
    </xf>
    <xf numFmtId="0" fontId="4" fillId="1" borderId="1" xfId="22" applyFont="1" applyFill="1" applyAlignment="1">
      <alignment horizontal="center"/>
      <protection/>
    </xf>
    <xf numFmtId="0" fontId="4" fillId="1" borderId="1" xfId="22" applyFont="1" applyFill="1" applyAlignment="1">
      <alignment/>
      <protection/>
    </xf>
    <xf numFmtId="0" fontId="3" fillId="0" borderId="2" xfId="22" applyNumberFormat="1">
      <alignment/>
      <protection/>
    </xf>
    <xf numFmtId="0" fontId="4" fillId="1" borderId="2" xfId="22" applyFont="1" applyFill="1" applyAlignment="1">
      <alignment horizontal="center"/>
      <protection/>
    </xf>
    <xf numFmtId="0" fontId="4" fillId="1" borderId="2" xfId="22" applyFont="1" applyFill="1" applyAlignment="1">
      <alignment/>
      <protection/>
    </xf>
    <xf numFmtId="0" fontId="3" fillId="0" borderId="2" xfId="22" applyFont="1" applyAlignment="1">
      <alignment/>
      <protection/>
    </xf>
    <xf numFmtId="0" fontId="4" fillId="0" borderId="1" xfId="22" applyFont="1" applyAlignment="1">
      <alignment/>
      <protection/>
    </xf>
    <xf numFmtId="3" fontId="4" fillId="0" borderId="1" xfId="22" applyNumberFormat="1" applyFont="1" applyAlignment="1">
      <alignment/>
      <protection locked="0"/>
    </xf>
    <xf numFmtId="3" fontId="3" fillId="0" borderId="1" xfId="22" applyNumberFormat="1" applyFont="1" applyAlignment="1">
      <alignment/>
      <protection locked="0"/>
    </xf>
    <xf numFmtId="3" fontId="3" fillId="0" borderId="2" xfId="22" applyNumberFormat="1" applyFont="1" applyAlignment="1">
      <alignment/>
      <protection locked="0"/>
    </xf>
    <xf numFmtId="0" fontId="3" fillId="0" borderId="2" xfId="22" applyAlignment="1">
      <alignment/>
      <protection/>
    </xf>
    <xf numFmtId="0" fontId="4" fillId="0" borderId="2" xfId="22" applyFont="1" applyAlignment="1">
      <alignment/>
      <protection/>
    </xf>
    <xf numFmtId="3" fontId="4" fillId="0" borderId="2" xfId="22" applyNumberFormat="1" applyFont="1" applyAlignment="1">
      <alignment/>
      <protection locked="0"/>
    </xf>
    <xf numFmtId="3" fontId="3" fillId="0" borderId="3" xfId="22" applyNumberFormat="1" applyFont="1" applyBorder="1" applyAlignment="1">
      <alignment/>
      <protection locked="0"/>
    </xf>
    <xf numFmtId="3" fontId="3" fillId="0" borderId="4" xfId="22" applyNumberFormat="1" applyFont="1" applyBorder="1" applyAlignment="1">
      <alignment/>
      <protection locked="0"/>
    </xf>
    <xf numFmtId="3" fontId="3" fillId="0" borderId="2" xfId="22" applyNumberFormat="1" applyFont="1" applyBorder="1" applyAlignment="1">
      <alignment/>
      <protection locked="0"/>
    </xf>
    <xf numFmtId="3" fontId="4" fillId="0" borderId="5" xfId="22" applyNumberFormat="1" applyFont="1" applyBorder="1" applyAlignment="1">
      <alignment/>
      <protection locked="0"/>
    </xf>
    <xf numFmtId="3" fontId="4" fillId="0" borderId="6" xfId="22" applyNumberFormat="1" applyFont="1" applyBorder="1" applyAlignment="1">
      <alignment/>
      <protection locked="0"/>
    </xf>
    <xf numFmtId="0" fontId="3" fillId="0" borderId="7" xfId="22" applyNumberFormat="1">
      <alignment/>
      <protection/>
    </xf>
    <xf numFmtId="0" fontId="4" fillId="0" borderId="0" xfId="30" applyFont="1" applyAlignment="1">
      <alignment/>
      <protection/>
    </xf>
    <xf numFmtId="0" fontId="3" fillId="0" borderId="0" xfId="30">
      <alignment/>
      <protection/>
    </xf>
    <xf numFmtId="0" fontId="5" fillId="0" borderId="0" xfId="30" applyFont="1" applyAlignment="1">
      <alignment/>
      <protection/>
    </xf>
    <xf numFmtId="0" fontId="4" fillId="0" borderId="0" xfId="30" applyFont="1">
      <alignment/>
      <protection/>
    </xf>
    <xf numFmtId="0" fontId="3" fillId="0" borderId="0" xfId="30" applyNumberFormat="1">
      <alignment/>
      <protection/>
    </xf>
    <xf numFmtId="0" fontId="3" fillId="0" borderId="0" xfId="30" applyNumberFormat="1" applyFont="1" applyAlignment="1">
      <alignment/>
      <protection/>
    </xf>
    <xf numFmtId="0" fontId="6" fillId="0" borderId="0" xfId="30" applyFont="1" applyAlignment="1">
      <alignment/>
      <protection/>
    </xf>
    <xf numFmtId="0" fontId="3" fillId="0" borderId="0" xfId="30" applyFont="1" applyAlignment="1">
      <alignment/>
      <protection/>
    </xf>
    <xf numFmtId="0" fontId="4" fillId="1" borderId="1" xfId="30" applyFont="1" applyFill="1" applyAlignment="1">
      <alignment horizontal="center"/>
      <protection/>
    </xf>
    <xf numFmtId="0" fontId="4" fillId="1" borderId="1" xfId="30" applyFont="1" applyFill="1" applyAlignment="1">
      <alignment/>
      <protection/>
    </xf>
    <xf numFmtId="0" fontId="3" fillId="0" borderId="2" xfId="30" applyNumberFormat="1">
      <alignment/>
      <protection/>
    </xf>
    <xf numFmtId="0" fontId="4" fillId="1" borderId="2" xfId="30" applyFont="1" applyFill="1" applyAlignment="1">
      <alignment horizontal="center"/>
      <protection/>
    </xf>
    <xf numFmtId="0" fontId="4" fillId="1" borderId="2" xfId="30" applyFont="1" applyFill="1" applyAlignment="1">
      <alignment/>
      <protection/>
    </xf>
    <xf numFmtId="0" fontId="3" fillId="0" borderId="2" xfId="30" applyFont="1" applyAlignment="1">
      <alignment/>
      <protection/>
    </xf>
    <xf numFmtId="0" fontId="4" fillId="0" borderId="1" xfId="30" applyFont="1" applyAlignment="1">
      <alignment/>
      <protection/>
    </xf>
    <xf numFmtId="3" fontId="4" fillId="0" borderId="1" xfId="30" applyNumberFormat="1" applyFont="1" applyAlignment="1">
      <alignment/>
      <protection locked="0"/>
    </xf>
    <xf numFmtId="3" fontId="3" fillId="0" borderId="1" xfId="30" applyNumberFormat="1" applyFont="1" applyAlignment="1">
      <alignment/>
      <protection locked="0"/>
    </xf>
    <xf numFmtId="3" fontId="3" fillId="0" borderId="2" xfId="30" applyNumberFormat="1" applyFont="1" applyAlignment="1">
      <alignment/>
      <protection locked="0"/>
    </xf>
    <xf numFmtId="0" fontId="3" fillId="0" borderId="2" xfId="30" applyAlignment="1">
      <alignment/>
      <protection/>
    </xf>
    <xf numFmtId="0" fontId="4" fillId="0" borderId="2" xfId="30" applyFont="1" applyAlignment="1">
      <alignment/>
      <protection/>
    </xf>
    <xf numFmtId="3" fontId="4" fillId="0" borderId="2" xfId="30" applyNumberFormat="1" applyFont="1" applyAlignment="1">
      <alignment/>
      <protection locked="0"/>
    </xf>
    <xf numFmtId="3" fontId="3" fillId="0" borderId="3" xfId="30" applyNumberFormat="1" applyFont="1" applyBorder="1" applyAlignment="1">
      <alignment/>
      <protection locked="0"/>
    </xf>
    <xf numFmtId="3" fontId="3" fillId="0" borderId="4" xfId="30" applyNumberFormat="1" applyFont="1" applyBorder="1" applyAlignment="1">
      <alignment/>
      <protection locked="0"/>
    </xf>
    <xf numFmtId="3" fontId="3" fillId="0" borderId="2" xfId="30" applyNumberFormat="1" applyFont="1" applyBorder="1" applyAlignment="1">
      <alignment/>
      <protection locked="0"/>
    </xf>
    <xf numFmtId="3" fontId="4" fillId="0" borderId="5" xfId="30" applyNumberFormat="1" applyFont="1" applyBorder="1" applyAlignment="1">
      <alignment/>
      <protection locked="0"/>
    </xf>
    <xf numFmtId="3" fontId="4" fillId="0" borderId="6" xfId="30" applyNumberFormat="1" applyFont="1" applyBorder="1" applyAlignment="1">
      <alignment/>
      <protection locked="0"/>
    </xf>
    <xf numFmtId="0" fontId="3" fillId="0" borderId="7" xfId="30" applyNumberFormat="1">
      <alignment/>
      <protection/>
    </xf>
    <xf numFmtId="0" fontId="4" fillId="0" borderId="0" xfId="23" applyFont="1" applyAlignment="1">
      <alignment/>
      <protection/>
    </xf>
    <xf numFmtId="0" fontId="3" fillId="0" borderId="0" xfId="23">
      <alignment/>
      <protection/>
    </xf>
    <xf numFmtId="0" fontId="5" fillId="0" borderId="0" xfId="23" applyFont="1" applyAlignment="1">
      <alignment/>
      <protection/>
    </xf>
    <xf numFmtId="0" fontId="4" fillId="0" borderId="0" xfId="23" applyFont="1">
      <alignment/>
      <protection/>
    </xf>
    <xf numFmtId="0" fontId="3" fillId="0" borderId="0" xfId="23" applyNumberFormat="1">
      <alignment/>
      <protection/>
    </xf>
    <xf numFmtId="0" fontId="3" fillId="0" borderId="0" xfId="23" applyNumberFormat="1" applyFont="1" applyAlignment="1">
      <alignment/>
      <protection/>
    </xf>
    <xf numFmtId="0" fontId="6" fillId="0" borderId="0" xfId="23" applyFont="1" applyAlignment="1">
      <alignment/>
      <protection/>
    </xf>
    <xf numFmtId="0" fontId="3" fillId="0" borderId="0" xfId="23" applyFont="1" applyAlignment="1">
      <alignment/>
      <protection/>
    </xf>
    <xf numFmtId="0" fontId="4" fillId="1" borderId="1" xfId="23" applyFont="1" applyFill="1" applyAlignment="1">
      <alignment horizontal="center"/>
      <protection/>
    </xf>
    <xf numFmtId="0" fontId="4" fillId="1" borderId="1" xfId="23" applyFont="1" applyFill="1" applyAlignment="1">
      <alignment/>
      <protection/>
    </xf>
    <xf numFmtId="0" fontId="3" fillId="0" borderId="2" xfId="23" applyNumberFormat="1">
      <alignment/>
      <protection/>
    </xf>
    <xf numFmtId="0" fontId="4" fillId="1" borderId="2" xfId="23" applyFont="1" applyFill="1" applyAlignment="1">
      <alignment horizontal="center"/>
      <protection/>
    </xf>
    <xf numFmtId="0" fontId="4" fillId="1" borderId="2" xfId="23" applyFont="1" applyFill="1" applyAlignment="1">
      <alignment/>
      <protection/>
    </xf>
    <xf numFmtId="0" fontId="3" fillId="0" borderId="2" xfId="23" applyFont="1" applyAlignment="1">
      <alignment/>
      <protection/>
    </xf>
    <xf numFmtId="0" fontId="4" fillId="0" borderId="1" xfId="23" applyFont="1" applyAlignment="1">
      <alignment/>
      <protection/>
    </xf>
    <xf numFmtId="3" fontId="4" fillId="0" borderId="1" xfId="23" applyNumberFormat="1" applyFont="1" applyAlignment="1">
      <alignment/>
      <protection locked="0"/>
    </xf>
    <xf numFmtId="3" fontId="3" fillId="0" borderId="1" xfId="23" applyNumberFormat="1" applyFont="1" applyAlignment="1">
      <alignment/>
      <protection locked="0"/>
    </xf>
    <xf numFmtId="3" fontId="3" fillId="0" borderId="2" xfId="23" applyNumberFormat="1" applyFont="1" applyAlignment="1">
      <alignment/>
      <protection locked="0"/>
    </xf>
    <xf numFmtId="0" fontId="3" fillId="0" borderId="2" xfId="23" applyAlignment="1">
      <alignment/>
      <protection/>
    </xf>
    <xf numFmtId="0" fontId="4" fillId="0" borderId="2" xfId="23" applyFont="1" applyAlignment="1">
      <alignment/>
      <protection/>
    </xf>
    <xf numFmtId="3" fontId="4" fillId="0" borderId="2" xfId="23" applyNumberFormat="1" applyFont="1" applyAlignment="1">
      <alignment/>
      <protection locked="0"/>
    </xf>
    <xf numFmtId="3" fontId="3" fillId="0" borderId="3" xfId="23" applyNumberFormat="1" applyFont="1" applyBorder="1" applyAlignment="1">
      <alignment/>
      <protection locked="0"/>
    </xf>
    <xf numFmtId="3" fontId="3" fillId="0" borderId="4" xfId="23" applyNumberFormat="1" applyFont="1" applyBorder="1" applyAlignment="1">
      <alignment/>
      <protection locked="0"/>
    </xf>
    <xf numFmtId="3" fontId="3" fillId="0" borderId="2" xfId="23" applyNumberFormat="1" applyFont="1" applyBorder="1" applyAlignment="1">
      <alignment/>
      <protection locked="0"/>
    </xf>
    <xf numFmtId="3" fontId="4" fillId="0" borderId="5" xfId="23" applyNumberFormat="1" applyFont="1" applyBorder="1" applyAlignment="1">
      <alignment/>
      <protection locked="0"/>
    </xf>
    <xf numFmtId="3" fontId="4" fillId="0" borderId="6" xfId="23" applyNumberFormat="1" applyFont="1" applyBorder="1" applyAlignment="1">
      <alignment/>
      <protection locked="0"/>
    </xf>
    <xf numFmtId="0" fontId="3" fillId="0" borderId="7" xfId="23" applyNumberFormat="1">
      <alignment/>
      <protection/>
    </xf>
    <xf numFmtId="0" fontId="4" fillId="0" borderId="0" xfId="24" applyFont="1" applyAlignment="1">
      <alignment/>
      <protection/>
    </xf>
    <xf numFmtId="0" fontId="3" fillId="0" borderId="0" xfId="24">
      <alignment/>
      <protection/>
    </xf>
    <xf numFmtId="0" fontId="5" fillId="0" borderId="0" xfId="24" applyFont="1" applyAlignment="1">
      <alignment/>
      <protection/>
    </xf>
    <xf numFmtId="0" fontId="4" fillId="0" borderId="0" xfId="24" applyFont="1">
      <alignment/>
      <protection/>
    </xf>
    <xf numFmtId="0" fontId="3" fillId="0" borderId="0" xfId="24" applyNumberFormat="1">
      <alignment/>
      <protection/>
    </xf>
    <xf numFmtId="0" fontId="3" fillId="0" borderId="0" xfId="24" applyNumberFormat="1" applyFont="1" applyAlignment="1">
      <alignment/>
      <protection/>
    </xf>
    <xf numFmtId="0" fontId="6" fillId="0" borderId="0" xfId="24" applyFont="1" applyAlignment="1">
      <alignment/>
      <protection/>
    </xf>
    <xf numFmtId="0" fontId="3" fillId="0" borderId="0" xfId="24" applyFont="1" applyAlignment="1">
      <alignment/>
      <protection/>
    </xf>
    <xf numFmtId="0" fontId="4" fillId="1" borderId="1" xfId="24" applyFont="1" applyFill="1" applyAlignment="1">
      <alignment horizontal="center"/>
      <protection/>
    </xf>
    <xf numFmtId="0" fontId="4" fillId="1" borderId="1" xfId="24" applyFont="1" applyFill="1" applyAlignment="1">
      <alignment/>
      <protection/>
    </xf>
    <xf numFmtId="0" fontId="3" fillId="0" borderId="2" xfId="24" applyNumberFormat="1">
      <alignment/>
      <protection/>
    </xf>
    <xf numFmtId="0" fontId="4" fillId="1" borderId="2" xfId="24" applyFont="1" applyFill="1" applyAlignment="1">
      <alignment horizontal="center"/>
      <protection/>
    </xf>
    <xf numFmtId="0" fontId="4" fillId="1" borderId="2" xfId="24" applyFont="1" applyFill="1" applyAlignment="1">
      <alignment/>
      <protection/>
    </xf>
    <xf numFmtId="0" fontId="3" fillId="0" borderId="2" xfId="24" applyFont="1" applyAlignment="1">
      <alignment/>
      <protection/>
    </xf>
    <xf numFmtId="0" fontId="4" fillId="0" borderId="1" xfId="24" applyFont="1" applyAlignment="1">
      <alignment/>
      <protection/>
    </xf>
    <xf numFmtId="3" fontId="4" fillId="0" borderId="1" xfId="24" applyNumberFormat="1" applyFont="1" applyAlignment="1">
      <alignment/>
      <protection locked="0"/>
    </xf>
    <xf numFmtId="3" fontId="3" fillId="0" borderId="1" xfId="24" applyNumberFormat="1" applyFont="1" applyAlignment="1">
      <alignment/>
      <protection locked="0"/>
    </xf>
    <xf numFmtId="3" fontId="3" fillId="0" borderId="2" xfId="24" applyNumberFormat="1" applyFont="1" applyAlignment="1">
      <alignment/>
      <protection locked="0"/>
    </xf>
    <xf numFmtId="0" fontId="3" fillId="0" borderId="2" xfId="24" applyAlignment="1">
      <alignment/>
      <protection/>
    </xf>
    <xf numFmtId="0" fontId="4" fillId="0" borderId="2" xfId="24" applyFont="1" applyAlignment="1">
      <alignment/>
      <protection/>
    </xf>
    <xf numFmtId="3" fontId="4" fillId="0" borderId="2" xfId="24" applyNumberFormat="1" applyFont="1" applyAlignment="1">
      <alignment/>
      <protection locked="0"/>
    </xf>
    <xf numFmtId="3" fontId="3" fillId="0" borderId="3" xfId="24" applyNumberFormat="1" applyFont="1" applyBorder="1" applyAlignment="1">
      <alignment/>
      <protection locked="0"/>
    </xf>
    <xf numFmtId="3" fontId="3" fillId="0" borderId="4" xfId="24" applyNumberFormat="1" applyFont="1" applyBorder="1" applyAlignment="1">
      <alignment/>
      <protection locked="0"/>
    </xf>
    <xf numFmtId="3" fontId="3" fillId="0" borderId="2" xfId="24" applyNumberFormat="1" applyFont="1" applyBorder="1" applyAlignment="1">
      <alignment/>
      <protection locked="0"/>
    </xf>
    <xf numFmtId="3" fontId="4" fillId="0" borderId="5" xfId="24" applyNumberFormat="1" applyFont="1" applyBorder="1" applyAlignment="1">
      <alignment/>
      <protection locked="0"/>
    </xf>
    <xf numFmtId="3" fontId="4" fillId="0" borderId="6" xfId="24" applyNumberFormat="1" applyFont="1" applyBorder="1" applyAlignment="1">
      <alignment/>
      <protection locked="0"/>
    </xf>
    <xf numFmtId="0" fontId="3" fillId="0" borderId="7" xfId="24" applyNumberFormat="1">
      <alignment/>
      <protection/>
    </xf>
    <xf numFmtId="0" fontId="4" fillId="0" borderId="0" xfId="26" applyFont="1" applyAlignment="1">
      <alignment/>
      <protection/>
    </xf>
    <xf numFmtId="0" fontId="3" fillId="0" borderId="0" xfId="26">
      <alignment/>
      <protection/>
    </xf>
    <xf numFmtId="0" fontId="5" fillId="0" borderId="0" xfId="26" applyFont="1" applyAlignment="1">
      <alignment/>
      <protection/>
    </xf>
    <xf numFmtId="0" fontId="4" fillId="0" borderId="0" xfId="26" applyFont="1">
      <alignment/>
      <protection/>
    </xf>
    <xf numFmtId="0" fontId="3" fillId="0" borderId="0" xfId="26" applyNumberFormat="1">
      <alignment/>
      <protection/>
    </xf>
    <xf numFmtId="0" fontId="3" fillId="0" borderId="0" xfId="26" applyNumberFormat="1" applyFont="1" applyAlignment="1">
      <alignment/>
      <protection/>
    </xf>
    <xf numFmtId="0" fontId="6" fillId="0" borderId="0" xfId="26" applyFont="1" applyAlignment="1">
      <alignment/>
      <protection/>
    </xf>
    <xf numFmtId="0" fontId="3" fillId="0" borderId="0" xfId="26" applyFont="1" applyAlignment="1">
      <alignment/>
      <protection/>
    </xf>
    <xf numFmtId="0" fontId="4" fillId="1" borderId="1" xfId="26" applyFont="1" applyFill="1" applyAlignment="1">
      <alignment horizontal="center"/>
      <protection/>
    </xf>
    <xf numFmtId="0" fontId="4" fillId="1" borderId="1" xfId="26" applyFont="1" applyFill="1" applyAlignment="1">
      <alignment/>
      <protection/>
    </xf>
    <xf numFmtId="0" fontId="3" fillId="0" borderId="2" xfId="26" applyNumberFormat="1">
      <alignment/>
      <protection/>
    </xf>
    <xf numFmtId="0" fontId="4" fillId="1" borderId="2" xfId="26" applyFont="1" applyFill="1" applyAlignment="1">
      <alignment horizontal="center"/>
      <protection/>
    </xf>
    <xf numFmtId="0" fontId="4" fillId="1" borderId="2" xfId="26" applyFont="1" applyFill="1" applyAlignment="1">
      <alignment/>
      <protection/>
    </xf>
    <xf numFmtId="0" fontId="3" fillId="0" borderId="2" xfId="26" applyFont="1" applyAlignment="1">
      <alignment/>
      <protection/>
    </xf>
    <xf numFmtId="0" fontId="4" fillId="0" borderId="1" xfId="26" applyFont="1" applyAlignment="1">
      <alignment/>
      <protection/>
    </xf>
    <xf numFmtId="3" fontId="4" fillId="0" borderId="1" xfId="26" applyNumberFormat="1" applyFont="1" applyAlignment="1">
      <alignment/>
      <protection locked="0"/>
    </xf>
    <xf numFmtId="3" fontId="3" fillId="0" borderId="1" xfId="26" applyNumberFormat="1" applyFont="1" applyAlignment="1">
      <alignment/>
      <protection locked="0"/>
    </xf>
    <xf numFmtId="3" fontId="3" fillId="0" borderId="2" xfId="26" applyNumberFormat="1" applyFont="1" applyAlignment="1">
      <alignment/>
      <protection locked="0"/>
    </xf>
    <xf numFmtId="0" fontId="3" fillId="0" borderId="2" xfId="26" applyAlignment="1">
      <alignment/>
      <protection/>
    </xf>
    <xf numFmtId="0" fontId="4" fillId="0" borderId="2" xfId="26" applyFont="1" applyAlignment="1">
      <alignment/>
      <protection/>
    </xf>
    <xf numFmtId="3" fontId="4" fillId="0" borderId="2" xfId="26" applyNumberFormat="1" applyFont="1" applyAlignment="1">
      <alignment/>
      <protection locked="0"/>
    </xf>
    <xf numFmtId="3" fontId="3" fillId="0" borderId="3" xfId="26" applyNumberFormat="1" applyFont="1" applyBorder="1" applyAlignment="1">
      <alignment/>
      <protection locked="0"/>
    </xf>
    <xf numFmtId="3" fontId="3" fillId="0" borderId="4" xfId="26" applyNumberFormat="1" applyFont="1" applyBorder="1" applyAlignment="1">
      <alignment/>
      <protection locked="0"/>
    </xf>
    <xf numFmtId="3" fontId="3" fillId="0" borderId="2" xfId="26" applyNumberFormat="1" applyFont="1" applyBorder="1" applyAlignment="1">
      <alignment/>
      <protection locked="0"/>
    </xf>
    <xf numFmtId="3" fontId="4" fillId="0" borderId="5" xfId="26" applyNumberFormat="1" applyFont="1" applyBorder="1" applyAlignment="1">
      <alignment/>
      <protection locked="0"/>
    </xf>
    <xf numFmtId="3" fontId="4" fillId="0" borderId="6" xfId="26" applyNumberFormat="1" applyFont="1" applyBorder="1" applyAlignment="1">
      <alignment/>
      <protection locked="0"/>
    </xf>
    <xf numFmtId="0" fontId="3" fillId="0" borderId="7" xfId="26" applyNumberFormat="1">
      <alignment/>
      <protection/>
    </xf>
    <xf numFmtId="0" fontId="4" fillId="0" borderId="0" xfId="27" applyFont="1" applyAlignment="1">
      <alignment/>
      <protection/>
    </xf>
    <xf numFmtId="0" fontId="3" fillId="0" borderId="0" xfId="27">
      <alignment/>
      <protection/>
    </xf>
    <xf numFmtId="0" fontId="5" fillId="0" borderId="0" xfId="27" applyFont="1" applyAlignment="1">
      <alignment/>
      <protection/>
    </xf>
    <xf numFmtId="0" fontId="4" fillId="0" borderId="0" xfId="27" applyFont="1">
      <alignment/>
      <protection/>
    </xf>
    <xf numFmtId="0" fontId="3" fillId="0" borderId="0" xfId="27" applyNumberFormat="1">
      <alignment/>
      <protection/>
    </xf>
    <xf numFmtId="0" fontId="3" fillId="0" borderId="0" xfId="27" applyNumberFormat="1" applyFont="1" applyAlignment="1">
      <alignment/>
      <protection/>
    </xf>
    <xf numFmtId="0" fontId="6" fillId="0" borderId="0" xfId="27" applyFont="1" applyAlignment="1">
      <alignment/>
      <protection/>
    </xf>
    <xf numFmtId="0" fontId="3" fillId="0" borderId="0" xfId="27" applyFont="1" applyAlignment="1">
      <alignment/>
      <protection/>
    </xf>
    <xf numFmtId="0" fontId="4" fillId="1" borderId="1" xfId="27" applyFont="1" applyFill="1" applyAlignment="1">
      <alignment horizontal="center"/>
      <protection/>
    </xf>
    <xf numFmtId="0" fontId="4" fillId="1" borderId="1" xfId="27" applyFont="1" applyFill="1" applyAlignment="1">
      <alignment/>
      <protection/>
    </xf>
    <xf numFmtId="0" fontId="3" fillId="0" borderId="2" xfId="27" applyNumberFormat="1">
      <alignment/>
      <protection/>
    </xf>
    <xf numFmtId="0" fontId="4" fillId="1" borderId="2" xfId="27" applyFont="1" applyFill="1" applyAlignment="1">
      <alignment horizontal="center"/>
      <protection/>
    </xf>
    <xf numFmtId="0" fontId="4" fillId="1" borderId="2" xfId="27" applyFont="1" applyFill="1" applyAlignment="1">
      <alignment/>
      <protection/>
    </xf>
    <xf numFmtId="0" fontId="3" fillId="0" borderId="2" xfId="27" applyFont="1" applyAlignment="1">
      <alignment/>
      <protection/>
    </xf>
    <xf numFmtId="0" fontId="4" fillId="0" borderId="1" xfId="27" applyFont="1" applyAlignment="1">
      <alignment/>
      <protection/>
    </xf>
    <xf numFmtId="3" fontId="4" fillId="0" borderId="1" xfId="27" applyNumberFormat="1" applyFont="1" applyAlignment="1">
      <alignment/>
      <protection locked="0"/>
    </xf>
    <xf numFmtId="3" fontId="3" fillId="0" borderId="1" xfId="27" applyNumberFormat="1" applyFont="1" applyAlignment="1">
      <alignment/>
      <protection locked="0"/>
    </xf>
    <xf numFmtId="3" fontId="3" fillId="0" borderId="2" xfId="27" applyNumberFormat="1" applyFont="1" applyAlignment="1">
      <alignment/>
      <protection locked="0"/>
    </xf>
    <xf numFmtId="0" fontId="3" fillId="0" borderId="2" xfId="27" applyAlignment="1">
      <alignment/>
      <protection/>
    </xf>
    <xf numFmtId="0" fontId="4" fillId="0" borderId="2" xfId="27" applyFont="1" applyAlignment="1">
      <alignment/>
      <protection/>
    </xf>
    <xf numFmtId="3" fontId="4" fillId="0" borderId="2" xfId="27" applyNumberFormat="1" applyFont="1" applyAlignment="1">
      <alignment/>
      <protection locked="0"/>
    </xf>
    <xf numFmtId="3" fontId="3" fillId="0" borderId="3" xfId="27" applyNumberFormat="1" applyFont="1" applyBorder="1" applyAlignment="1">
      <alignment/>
      <protection locked="0"/>
    </xf>
    <xf numFmtId="3" fontId="3" fillId="0" borderId="4" xfId="27" applyNumberFormat="1" applyFont="1" applyBorder="1" applyAlignment="1">
      <alignment/>
      <protection locked="0"/>
    </xf>
    <xf numFmtId="3" fontId="3" fillId="0" borderId="2" xfId="27" applyNumberFormat="1" applyFont="1" applyBorder="1" applyAlignment="1">
      <alignment/>
      <protection locked="0"/>
    </xf>
    <xf numFmtId="3" fontId="4" fillId="0" borderId="5" xfId="27" applyNumberFormat="1" applyFont="1" applyBorder="1" applyAlignment="1">
      <alignment/>
      <protection locked="0"/>
    </xf>
    <xf numFmtId="3" fontId="4" fillId="0" borderId="6" xfId="27" applyNumberFormat="1" applyFont="1" applyBorder="1" applyAlignment="1">
      <alignment/>
      <protection locked="0"/>
    </xf>
    <xf numFmtId="0" fontId="3" fillId="0" borderId="7" xfId="27" applyNumberFormat="1">
      <alignment/>
      <protection/>
    </xf>
    <xf numFmtId="0" fontId="4" fillId="0" borderId="0" xfId="29" applyFont="1" applyAlignment="1">
      <alignment/>
      <protection/>
    </xf>
    <xf numFmtId="0" fontId="3" fillId="0" borderId="0" xfId="29">
      <alignment/>
      <protection/>
    </xf>
    <xf numFmtId="0" fontId="5" fillId="0" borderId="0" xfId="29" applyFont="1" applyAlignment="1">
      <alignment/>
      <protection/>
    </xf>
    <xf numFmtId="0" fontId="4" fillId="0" borderId="0" xfId="29" applyFont="1">
      <alignment/>
      <protection/>
    </xf>
    <xf numFmtId="0" fontId="3" fillId="0" borderId="0" xfId="29" applyNumberFormat="1">
      <alignment/>
      <protection/>
    </xf>
    <xf numFmtId="0" fontId="3" fillId="0" borderId="0" xfId="29" applyNumberFormat="1" applyFont="1" applyAlignment="1">
      <alignment/>
      <protection/>
    </xf>
    <xf numFmtId="0" fontId="6" fillId="0" borderId="0" xfId="29" applyFont="1" applyAlignment="1">
      <alignment/>
      <protection/>
    </xf>
    <xf numFmtId="0" fontId="3" fillId="0" borderId="0" xfId="29" applyFont="1" applyAlignment="1">
      <alignment/>
      <protection/>
    </xf>
    <xf numFmtId="0" fontId="4" fillId="1" borderId="1" xfId="29" applyFont="1" applyFill="1" applyAlignment="1">
      <alignment horizontal="center"/>
      <protection/>
    </xf>
    <xf numFmtId="0" fontId="4" fillId="1" borderId="1" xfId="29" applyFont="1" applyFill="1" applyAlignment="1">
      <alignment/>
      <protection/>
    </xf>
    <xf numFmtId="0" fontId="3" fillId="0" borderId="2" xfId="29" applyNumberFormat="1">
      <alignment/>
      <protection/>
    </xf>
    <xf numFmtId="0" fontId="4" fillId="1" borderId="2" xfId="29" applyFont="1" applyFill="1" applyAlignment="1">
      <alignment horizontal="center"/>
      <protection/>
    </xf>
    <xf numFmtId="0" fontId="4" fillId="1" borderId="2" xfId="29" applyFont="1" applyFill="1" applyAlignment="1">
      <alignment/>
      <protection/>
    </xf>
    <xf numFmtId="0" fontId="3" fillId="0" borderId="2" xfId="29" applyFont="1" applyAlignment="1">
      <alignment/>
      <protection/>
    </xf>
    <xf numFmtId="0" fontId="4" fillId="0" borderId="1" xfId="29" applyFont="1" applyAlignment="1">
      <alignment/>
      <protection/>
    </xf>
    <xf numFmtId="3" fontId="4" fillId="0" borderId="1" xfId="29" applyNumberFormat="1" applyFont="1" applyAlignment="1">
      <alignment/>
      <protection locked="0"/>
    </xf>
    <xf numFmtId="3" fontId="3" fillId="0" borderId="1" xfId="29" applyNumberFormat="1" applyFont="1" applyAlignment="1">
      <alignment/>
      <protection locked="0"/>
    </xf>
    <xf numFmtId="3" fontId="3" fillId="0" borderId="2" xfId="29" applyNumberFormat="1" applyFont="1" applyAlignment="1">
      <alignment/>
      <protection locked="0"/>
    </xf>
    <xf numFmtId="0" fontId="3" fillId="0" borderId="2" xfId="29" applyAlignment="1">
      <alignment/>
      <protection/>
    </xf>
    <xf numFmtId="0" fontId="4" fillId="0" borderId="2" xfId="29" applyFont="1" applyAlignment="1">
      <alignment/>
      <protection/>
    </xf>
    <xf numFmtId="3" fontId="4" fillId="0" borderId="2" xfId="29" applyNumberFormat="1" applyFont="1" applyAlignment="1">
      <alignment/>
      <protection locked="0"/>
    </xf>
    <xf numFmtId="3" fontId="3" fillId="0" borderId="3" xfId="29" applyNumberFormat="1" applyFont="1" applyBorder="1" applyAlignment="1">
      <alignment/>
      <protection locked="0"/>
    </xf>
    <xf numFmtId="3" fontId="3" fillId="0" borderId="4" xfId="29" applyNumberFormat="1" applyFont="1" applyBorder="1" applyAlignment="1">
      <alignment/>
      <protection locked="0"/>
    </xf>
    <xf numFmtId="3" fontId="3" fillId="0" borderId="2" xfId="29" applyNumberFormat="1" applyFont="1" applyBorder="1" applyAlignment="1">
      <alignment/>
      <protection locked="0"/>
    </xf>
    <xf numFmtId="3" fontId="4" fillId="0" borderId="5" xfId="29" applyNumberFormat="1" applyFont="1" applyBorder="1" applyAlignment="1">
      <alignment/>
      <protection locked="0"/>
    </xf>
    <xf numFmtId="3" fontId="4" fillId="0" borderId="6" xfId="29" applyNumberFormat="1" applyFont="1" applyBorder="1" applyAlignment="1">
      <alignment/>
      <protection locked="0"/>
    </xf>
    <xf numFmtId="0" fontId="3" fillId="0" borderId="7" xfId="29" applyNumberFormat="1">
      <alignment/>
      <protection/>
    </xf>
    <xf numFmtId="0" fontId="4" fillId="0" borderId="0" xfId="31" applyFont="1" applyAlignment="1">
      <alignment/>
      <protection/>
    </xf>
    <xf numFmtId="0" fontId="3" fillId="0" borderId="0" xfId="31">
      <alignment/>
      <protection/>
    </xf>
    <xf numFmtId="0" fontId="5" fillId="0" borderId="0" xfId="31" applyFont="1" applyAlignment="1">
      <alignment/>
      <protection/>
    </xf>
    <xf numFmtId="0" fontId="4" fillId="0" borderId="0" xfId="31" applyFont="1">
      <alignment/>
      <protection/>
    </xf>
    <xf numFmtId="0" fontId="3" fillId="0" borderId="0" xfId="31" applyNumberFormat="1">
      <alignment/>
      <protection/>
    </xf>
    <xf numFmtId="0" fontId="3" fillId="0" borderId="0" xfId="31" applyNumberFormat="1" applyFont="1" applyAlignment="1">
      <alignment/>
      <protection/>
    </xf>
    <xf numFmtId="0" fontId="6" fillId="0" borderId="0" xfId="31" applyFont="1" applyAlignment="1">
      <alignment/>
      <protection/>
    </xf>
    <xf numFmtId="0" fontId="3" fillId="0" borderId="0" xfId="31" applyFont="1" applyAlignment="1">
      <alignment/>
      <protection/>
    </xf>
    <xf numFmtId="0" fontId="4" fillId="1" borderId="1" xfId="31" applyFont="1" applyFill="1" applyAlignment="1">
      <alignment horizontal="center"/>
      <protection/>
    </xf>
    <xf numFmtId="0" fontId="4" fillId="1" borderId="1" xfId="31" applyFont="1" applyFill="1" applyAlignment="1">
      <alignment/>
      <protection/>
    </xf>
    <xf numFmtId="0" fontId="3" fillId="0" borderId="2" xfId="31" applyNumberFormat="1">
      <alignment/>
      <protection/>
    </xf>
    <xf numFmtId="0" fontId="4" fillId="1" borderId="2" xfId="31" applyFont="1" applyFill="1" applyAlignment="1">
      <alignment horizontal="center"/>
      <protection/>
    </xf>
    <xf numFmtId="0" fontId="4" fillId="1" borderId="2" xfId="31" applyFont="1" applyFill="1" applyAlignment="1">
      <alignment/>
      <protection/>
    </xf>
    <xf numFmtId="0" fontId="3" fillId="0" borderId="2" xfId="31" applyFont="1" applyAlignment="1">
      <alignment/>
      <protection/>
    </xf>
    <xf numFmtId="0" fontId="4" fillId="0" borderId="1" xfId="31" applyFont="1" applyAlignment="1">
      <alignment/>
      <protection/>
    </xf>
    <xf numFmtId="3" fontId="4" fillId="0" borderId="1" xfId="31" applyNumberFormat="1" applyFont="1" applyAlignment="1">
      <alignment/>
      <protection locked="0"/>
    </xf>
    <xf numFmtId="3" fontId="3" fillId="0" borderId="1" xfId="31" applyNumberFormat="1" applyFont="1" applyAlignment="1">
      <alignment/>
      <protection locked="0"/>
    </xf>
    <xf numFmtId="3" fontId="3" fillId="0" borderId="2" xfId="31" applyNumberFormat="1" applyFont="1" applyAlignment="1">
      <alignment/>
      <protection locked="0"/>
    </xf>
    <xf numFmtId="0" fontId="3" fillId="0" borderId="2" xfId="31" applyAlignment="1">
      <alignment/>
      <protection/>
    </xf>
    <xf numFmtId="0" fontId="4" fillId="0" borderId="2" xfId="31" applyFont="1" applyAlignment="1">
      <alignment/>
      <protection/>
    </xf>
    <xf numFmtId="3" fontId="4" fillId="0" borderId="2" xfId="31" applyNumberFormat="1" applyFont="1" applyAlignment="1">
      <alignment/>
      <protection locked="0"/>
    </xf>
    <xf numFmtId="3" fontId="3" fillId="0" borderId="3" xfId="31" applyNumberFormat="1" applyFont="1" applyBorder="1" applyAlignment="1">
      <alignment/>
      <protection locked="0"/>
    </xf>
    <xf numFmtId="3" fontId="3" fillId="0" borderId="4" xfId="31" applyNumberFormat="1" applyFont="1" applyBorder="1" applyAlignment="1">
      <alignment/>
      <protection locked="0"/>
    </xf>
    <xf numFmtId="3" fontId="3" fillId="0" borderId="2" xfId="31" applyNumberFormat="1" applyFont="1" applyBorder="1" applyAlignment="1">
      <alignment/>
      <protection locked="0"/>
    </xf>
    <xf numFmtId="3" fontId="4" fillId="0" borderId="5" xfId="31" applyNumberFormat="1" applyFont="1" applyBorder="1" applyAlignment="1">
      <alignment/>
      <protection locked="0"/>
    </xf>
    <xf numFmtId="3" fontId="4" fillId="0" borderId="6" xfId="31" applyNumberFormat="1" applyFont="1" applyBorder="1" applyAlignment="1">
      <alignment/>
      <protection locked="0"/>
    </xf>
    <xf numFmtId="0" fontId="3" fillId="0" borderId="7" xfId="31" applyNumberFormat="1">
      <alignment/>
      <protection/>
    </xf>
    <xf numFmtId="164" fontId="4" fillId="0" borderId="1" xfId="32" applyNumberFormat="1" applyFont="1" applyAlignment="1">
      <alignment/>
    </xf>
    <xf numFmtId="164" fontId="0" fillId="0" borderId="0" xfId="32" applyNumberFormat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164" fontId="8" fillId="0" borderId="0" xfId="32" applyNumberFormat="1" applyFont="1" applyAlignment="1">
      <alignment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4" fillId="0" borderId="0" xfId="25" applyFont="1" applyAlignment="1">
      <alignment/>
      <protection/>
    </xf>
    <xf numFmtId="0" fontId="3" fillId="0" borderId="0" xfId="25">
      <alignment/>
      <protection/>
    </xf>
    <xf numFmtId="0" fontId="5" fillId="0" borderId="0" xfId="25" applyFont="1" applyAlignment="1">
      <alignment/>
      <protection/>
    </xf>
    <xf numFmtId="0" fontId="4" fillId="0" borderId="0" xfId="25" applyFont="1">
      <alignment/>
      <protection/>
    </xf>
    <xf numFmtId="0" fontId="3" fillId="0" borderId="0" xfId="25" applyNumberFormat="1">
      <alignment/>
      <protection/>
    </xf>
    <xf numFmtId="0" fontId="3" fillId="0" borderId="0" xfId="25" applyNumberFormat="1" applyFont="1" applyAlignment="1">
      <alignment/>
      <protection/>
    </xf>
    <xf numFmtId="0" fontId="6" fillId="0" borderId="0" xfId="25" applyFont="1" applyAlignment="1">
      <alignment/>
      <protection/>
    </xf>
    <xf numFmtId="0" fontId="3" fillId="0" borderId="0" xfId="25" applyFont="1" applyAlignment="1">
      <alignment/>
      <protection/>
    </xf>
    <xf numFmtId="0" fontId="4" fillId="1" borderId="1" xfId="25" applyFont="1" applyFill="1" applyAlignment="1">
      <alignment horizontal="center"/>
      <protection/>
    </xf>
    <xf numFmtId="0" fontId="4" fillId="1" borderId="1" xfId="25" applyFont="1" applyFill="1" applyAlignment="1">
      <alignment/>
      <protection/>
    </xf>
    <xf numFmtId="0" fontId="3" fillId="0" borderId="2" xfId="25" applyNumberFormat="1">
      <alignment/>
      <protection/>
    </xf>
    <xf numFmtId="0" fontId="4" fillId="1" borderId="2" xfId="25" applyFont="1" applyFill="1" applyAlignment="1">
      <alignment horizontal="center"/>
      <protection/>
    </xf>
    <xf numFmtId="0" fontId="4" fillId="1" borderId="2" xfId="25" applyFont="1" applyFill="1" applyAlignment="1">
      <alignment/>
      <protection/>
    </xf>
    <xf numFmtId="0" fontId="3" fillId="0" borderId="2" xfId="25" applyFont="1" applyAlignment="1">
      <alignment/>
      <protection/>
    </xf>
    <xf numFmtId="0" fontId="4" fillId="0" borderId="1" xfId="25" applyFont="1" applyAlignment="1">
      <alignment/>
      <protection/>
    </xf>
    <xf numFmtId="3" fontId="4" fillId="0" borderId="1" xfId="25" applyNumberFormat="1" applyFont="1" applyAlignment="1">
      <alignment/>
      <protection locked="0"/>
    </xf>
    <xf numFmtId="3" fontId="3" fillId="0" borderId="1" xfId="25" applyNumberFormat="1" applyFont="1" applyAlignment="1">
      <alignment/>
      <protection locked="0"/>
    </xf>
    <xf numFmtId="3" fontId="3" fillId="0" borderId="2" xfId="25" applyNumberFormat="1" applyFont="1" applyAlignment="1">
      <alignment/>
      <protection locked="0"/>
    </xf>
    <xf numFmtId="0" fontId="3" fillId="0" borderId="2" xfId="25" applyAlignment="1">
      <alignment/>
      <protection/>
    </xf>
    <xf numFmtId="0" fontId="4" fillId="0" borderId="2" xfId="25" applyFont="1" applyAlignment="1">
      <alignment/>
      <protection/>
    </xf>
    <xf numFmtId="3" fontId="4" fillId="0" borderId="2" xfId="25" applyNumberFormat="1" applyFont="1" applyAlignment="1">
      <alignment/>
      <protection locked="0"/>
    </xf>
    <xf numFmtId="3" fontId="3" fillId="0" borderId="3" xfId="25" applyNumberFormat="1" applyFont="1" applyBorder="1" applyAlignment="1">
      <alignment/>
      <protection locked="0"/>
    </xf>
    <xf numFmtId="3" fontId="3" fillId="0" borderId="4" xfId="25" applyNumberFormat="1" applyFont="1" applyBorder="1" applyAlignment="1">
      <alignment/>
      <protection locked="0"/>
    </xf>
    <xf numFmtId="3" fontId="3" fillId="0" borderId="2" xfId="25" applyNumberFormat="1" applyFont="1" applyBorder="1" applyAlignment="1">
      <alignment/>
      <protection locked="0"/>
    </xf>
    <xf numFmtId="3" fontId="4" fillId="0" borderId="5" xfId="25" applyNumberFormat="1" applyFont="1" applyBorder="1" applyAlignment="1">
      <alignment/>
      <protection locked="0"/>
    </xf>
    <xf numFmtId="3" fontId="4" fillId="0" borderId="6" xfId="25" applyNumberFormat="1" applyFont="1" applyBorder="1" applyAlignment="1">
      <alignment/>
      <protection locked="0"/>
    </xf>
    <xf numFmtId="0" fontId="3" fillId="0" borderId="7" xfId="25" applyNumberFormat="1">
      <alignment/>
      <protection/>
    </xf>
    <xf numFmtId="9" fontId="0" fillId="0" borderId="0" xfId="32" applyNumberFormat="1" applyAlignment="1">
      <alignment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DRCMonthly2005Amarillo" xfId="21"/>
    <cellStyle name="Normal_ADRCMonthly2005Bryan" xfId="22"/>
    <cellStyle name="Normal_ADRCMonthly2005Corpus" xfId="23"/>
    <cellStyle name="Normal_ADRCMonthly2005Dallas" xfId="24"/>
    <cellStyle name="Normal_ADRCMonthly2005ElPaso" xfId="25"/>
    <cellStyle name="Normal_ADRCMonthly2005FortWorth" xfId="26"/>
    <cellStyle name="Normal_ADRCMonthly2005Harris" xfId="27"/>
    <cellStyle name="Normal_ADRCMonthly2005Jefferson" xfId="28"/>
    <cellStyle name="Normal_ADRCMonthly2005Lubbock" xfId="29"/>
    <cellStyle name="Normal_ADRCMonthly2005Montgomery" xfId="30"/>
    <cellStyle name="Normal_ADRCMonthly2005SanAntonio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Source of Cases Received by DRCs during FY 2005</a:t>
            </a:r>
          </a:p>
        </c:rich>
      </c:tx>
      <c:layout>
        <c:manualLayout>
          <c:xMode val="factor"/>
          <c:yMode val="factor"/>
          <c:x val="-0.022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"/>
          <c:y val="0.20725"/>
          <c:w val="0.32975"/>
          <c:h val="0.50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</c:spPr>
          </c:dPt>
          <c:dPt>
            <c:idx val="1"/>
            <c:spPr>
              <a:solidFill>
                <a:srgbClr val="333333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33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Child Support/
Domestic Relations Office
7.1%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Citizen Complaint/
Screening Section of District/ County Attorney's Office
6%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of Cases'!$A$25:$A$32</c:f>
              <c:strCache/>
            </c:strRef>
          </c:cat>
          <c:val>
            <c:numRef>
              <c:f>'Source of Cases'!$B$25:$B$32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21</xdr:row>
      <xdr:rowOff>123825</xdr:rowOff>
    </xdr:from>
    <xdr:to>
      <xdr:col>12</xdr:col>
      <xdr:colOff>114300</xdr:colOff>
      <xdr:row>37</xdr:row>
      <xdr:rowOff>76200</xdr:rowOff>
    </xdr:to>
    <xdr:graphicFrame>
      <xdr:nvGraphicFramePr>
        <xdr:cNvPr id="1" name="Chart 2"/>
        <xdr:cNvGraphicFramePr/>
      </xdr:nvGraphicFramePr>
      <xdr:xfrm>
        <a:off x="4086225" y="3524250"/>
        <a:ext cx="47053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UDINFO\ADRC\ADRCMonthly2005Amarill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JUDINFO\ADRC\ADRCMonthly2005SanAntoni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JUDINFO\ADRC\ADRCMonthly2005ElPas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UDINFO\ADRC\ADRCMonthly2005Jeffers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JUDINFO\ADRC\ADRCMonthly2005Bry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JUDINFO\ADRC\ADRCMonthly2005Montgomer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JUDINFO\ADRC\ADRCMonthly2005Corpu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JUDINFO\ADRC\ADRCMonthly2005Dall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JUDINFO\ADRC\ADRCMonthly2005FortWort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JUDINFO\ADRC\ADRCMonthly2005Harri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JUDINFO\ADRC\ADRCMonthly2005Lubbo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ept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Jul"/>
      <sheetName val="Aug"/>
      <sheetName val="blank"/>
      <sheetName val="blank2"/>
    </sheetNames>
    <sheetDataSet>
      <sheetData sheetId="1">
        <row r="9">
          <cell r="B9">
            <v>18</v>
          </cell>
          <cell r="D9">
            <v>1</v>
          </cell>
          <cell r="E9">
            <v>1</v>
          </cell>
          <cell r="F9">
            <v>1</v>
          </cell>
        </row>
        <row r="12">
          <cell r="E12">
            <v>1</v>
          </cell>
        </row>
        <row r="14">
          <cell r="B14">
            <v>1</v>
          </cell>
        </row>
        <row r="15">
          <cell r="B15">
            <v>18</v>
          </cell>
          <cell r="F15">
            <v>2</v>
          </cell>
        </row>
        <row r="25">
          <cell r="B25">
            <v>4</v>
          </cell>
        </row>
        <row r="29">
          <cell r="B29">
            <v>1</v>
          </cell>
          <cell r="D29">
            <v>2</v>
          </cell>
          <cell r="F29">
            <v>2</v>
          </cell>
        </row>
        <row r="33">
          <cell r="B33">
            <v>5</v>
          </cell>
          <cell r="D33">
            <v>2</v>
          </cell>
          <cell r="E33">
            <v>1</v>
          </cell>
          <cell r="F33">
            <v>1</v>
          </cell>
        </row>
        <row r="35">
          <cell r="B35">
            <v>5</v>
          </cell>
          <cell r="D35">
            <v>1</v>
          </cell>
          <cell r="F35">
            <v>1</v>
          </cell>
        </row>
        <row r="39">
          <cell r="B39">
            <v>11</v>
          </cell>
          <cell r="F39">
            <v>1</v>
          </cell>
        </row>
        <row r="40">
          <cell r="B40">
            <v>5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2">
        <row r="15">
          <cell r="B15">
            <v>22</v>
          </cell>
        </row>
        <row r="19">
          <cell r="B19">
            <v>2</v>
          </cell>
        </row>
        <row r="25">
          <cell r="B25">
            <v>6</v>
          </cell>
        </row>
        <row r="29">
          <cell r="B29">
            <v>3</v>
          </cell>
          <cell r="E29">
            <v>2</v>
          </cell>
          <cell r="F29">
            <v>1</v>
          </cell>
        </row>
        <row r="33">
          <cell r="B33">
            <v>9</v>
          </cell>
          <cell r="E33">
            <v>2</v>
          </cell>
          <cell r="F33">
            <v>1</v>
          </cell>
        </row>
        <row r="34">
          <cell r="B34">
            <v>1</v>
          </cell>
        </row>
        <row r="35">
          <cell r="B35">
            <v>5</v>
          </cell>
        </row>
        <row r="39">
          <cell r="B39">
            <v>7</v>
          </cell>
        </row>
        <row r="40">
          <cell r="B40">
            <v>11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3">
        <row r="39">
          <cell r="B39">
            <v>6</v>
          </cell>
          <cell r="F39">
            <v>2</v>
          </cell>
        </row>
        <row r="40">
          <cell r="B40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4">
        <row r="12">
          <cell r="F12">
            <v>1</v>
          </cell>
        </row>
        <row r="15">
          <cell r="B15">
            <v>9</v>
          </cell>
        </row>
        <row r="25">
          <cell r="B25">
            <v>21</v>
          </cell>
        </row>
        <row r="29">
          <cell r="B29">
            <v>12</v>
          </cell>
          <cell r="D29">
            <v>1</v>
          </cell>
          <cell r="F29">
            <v>1</v>
          </cell>
        </row>
        <row r="33">
          <cell r="B33">
            <v>12</v>
          </cell>
          <cell r="D33">
            <v>1</v>
          </cell>
          <cell r="F33">
            <v>2</v>
          </cell>
        </row>
        <row r="35">
          <cell r="B35">
            <v>16</v>
          </cell>
        </row>
        <row r="39">
          <cell r="B39">
            <v>7</v>
          </cell>
        </row>
        <row r="40">
          <cell r="B40">
            <v>4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5">
        <row r="12">
          <cell r="B12">
            <v>1</v>
          </cell>
          <cell r="E12">
            <v>1</v>
          </cell>
        </row>
        <row r="14">
          <cell r="B14">
            <v>1</v>
          </cell>
        </row>
        <row r="15">
          <cell r="B15">
            <v>36</v>
          </cell>
          <cell r="E15">
            <v>2</v>
          </cell>
          <cell r="F15">
            <v>2</v>
          </cell>
        </row>
        <row r="19">
          <cell r="F19">
            <v>1</v>
          </cell>
        </row>
        <row r="25">
          <cell r="B25">
            <v>6</v>
          </cell>
        </row>
        <row r="29">
          <cell r="F29">
            <v>2</v>
          </cell>
        </row>
        <row r="33">
          <cell r="B33">
            <v>12</v>
          </cell>
        </row>
        <row r="39">
          <cell r="B39">
            <v>7</v>
          </cell>
          <cell r="F39">
            <v>1</v>
          </cell>
        </row>
        <row r="40">
          <cell r="B40">
            <v>9</v>
          </cell>
          <cell r="F40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6">
        <row r="12">
          <cell r="F12">
            <v>1</v>
          </cell>
        </row>
        <row r="15">
          <cell r="B15">
            <v>18</v>
          </cell>
        </row>
        <row r="25">
          <cell r="B25">
            <v>10</v>
          </cell>
        </row>
        <row r="29">
          <cell r="B29">
            <v>1</v>
          </cell>
          <cell r="D29">
            <v>1</v>
          </cell>
          <cell r="F29">
            <v>2</v>
          </cell>
        </row>
        <row r="33">
          <cell r="B33">
            <v>10</v>
          </cell>
          <cell r="D33">
            <v>1</v>
          </cell>
          <cell r="F33">
            <v>3</v>
          </cell>
        </row>
        <row r="35">
          <cell r="B35">
            <v>3</v>
          </cell>
        </row>
        <row r="39">
          <cell r="B39">
            <v>13</v>
          </cell>
          <cell r="E39">
            <v>1</v>
          </cell>
        </row>
        <row r="40">
          <cell r="B40">
            <v>5</v>
          </cell>
        </row>
        <row r="45">
          <cell r="B45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7">
        <row r="11">
          <cell r="F11">
            <v>1</v>
          </cell>
        </row>
        <row r="14">
          <cell r="B14">
            <v>1</v>
          </cell>
        </row>
        <row r="15">
          <cell r="B15">
            <v>33</v>
          </cell>
        </row>
        <row r="19">
          <cell r="B19">
            <v>1</v>
          </cell>
        </row>
        <row r="25">
          <cell r="B25">
            <v>5</v>
          </cell>
        </row>
        <row r="29">
          <cell r="B29">
            <v>3</v>
          </cell>
          <cell r="D29">
            <v>1</v>
          </cell>
          <cell r="E29">
            <v>1</v>
          </cell>
          <cell r="F29">
            <v>1</v>
          </cell>
        </row>
        <row r="33">
          <cell r="B33">
            <v>8</v>
          </cell>
          <cell r="D33">
            <v>1</v>
          </cell>
          <cell r="F33">
            <v>1</v>
          </cell>
        </row>
        <row r="35">
          <cell r="B35">
            <v>6</v>
          </cell>
          <cell r="F35">
            <v>2</v>
          </cell>
        </row>
        <row r="39">
          <cell r="B39">
            <v>20</v>
          </cell>
        </row>
        <row r="40">
          <cell r="B40">
            <v>9</v>
          </cell>
        </row>
        <row r="46">
          <cell r="B46">
            <v>2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8">
        <row r="12">
          <cell r="F12">
            <v>1</v>
          </cell>
        </row>
        <row r="14">
          <cell r="B14">
            <v>2</v>
          </cell>
        </row>
        <row r="15">
          <cell r="B15">
            <v>18</v>
          </cell>
          <cell r="F15">
            <v>1</v>
          </cell>
        </row>
        <row r="19">
          <cell r="B19">
            <v>1</v>
          </cell>
        </row>
        <row r="25">
          <cell r="B25">
            <v>3</v>
          </cell>
        </row>
        <row r="29">
          <cell r="B29">
            <v>5</v>
          </cell>
          <cell r="D29">
            <v>1</v>
          </cell>
          <cell r="E29">
            <v>1</v>
          </cell>
          <cell r="F29">
            <v>1</v>
          </cell>
        </row>
        <row r="33">
          <cell r="B33">
            <v>12</v>
          </cell>
          <cell r="D33">
            <v>1</v>
          </cell>
          <cell r="F33">
            <v>1</v>
          </cell>
        </row>
        <row r="35">
          <cell r="B35">
            <v>6</v>
          </cell>
          <cell r="F35">
            <v>2</v>
          </cell>
        </row>
        <row r="39">
          <cell r="B39">
            <v>15</v>
          </cell>
          <cell r="E39">
            <v>1</v>
          </cell>
        </row>
        <row r="40">
          <cell r="B40">
            <v>6</v>
          </cell>
          <cell r="F40">
            <v>1</v>
          </cell>
        </row>
        <row r="44">
          <cell r="B44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9">
        <row r="12">
          <cell r="F12">
            <v>1</v>
          </cell>
        </row>
        <row r="15">
          <cell r="B15">
            <v>23</v>
          </cell>
          <cell r="E15">
            <v>1</v>
          </cell>
          <cell r="F15">
            <v>1</v>
          </cell>
        </row>
        <row r="19">
          <cell r="F19">
            <v>2</v>
          </cell>
        </row>
        <row r="25">
          <cell r="B25">
            <v>15</v>
          </cell>
          <cell r="F25">
            <v>1</v>
          </cell>
        </row>
        <row r="26">
          <cell r="B26">
            <v>1</v>
          </cell>
        </row>
        <row r="29">
          <cell r="B29">
            <v>1</v>
          </cell>
          <cell r="D29">
            <v>2</v>
          </cell>
          <cell r="E29">
            <v>3</v>
          </cell>
          <cell r="F29">
            <v>3</v>
          </cell>
        </row>
        <row r="33">
          <cell r="B33">
            <v>17</v>
          </cell>
          <cell r="D33">
            <v>2</v>
          </cell>
          <cell r="E33">
            <v>2</v>
          </cell>
          <cell r="F33">
            <v>6</v>
          </cell>
        </row>
        <row r="35">
          <cell r="B35">
            <v>3</v>
          </cell>
        </row>
        <row r="39">
          <cell r="B39">
            <v>11</v>
          </cell>
        </row>
        <row r="40">
          <cell r="B40">
            <v>9</v>
          </cell>
        </row>
        <row r="45">
          <cell r="B45">
            <v>1</v>
          </cell>
        </row>
        <row r="46">
          <cell r="B46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0">
        <row r="11">
          <cell r="B11">
            <v>1</v>
          </cell>
        </row>
        <row r="12">
          <cell r="F12">
            <v>2</v>
          </cell>
        </row>
        <row r="15">
          <cell r="B15">
            <v>22</v>
          </cell>
          <cell r="E15">
            <v>1</v>
          </cell>
        </row>
        <row r="25">
          <cell r="B25">
            <v>12</v>
          </cell>
        </row>
        <row r="26">
          <cell r="B26">
            <v>1</v>
          </cell>
        </row>
        <row r="28">
          <cell r="E28">
            <v>1</v>
          </cell>
          <cell r="F28">
            <v>1</v>
          </cell>
        </row>
        <row r="29">
          <cell r="B29">
            <v>2</v>
          </cell>
          <cell r="E29">
            <v>1</v>
          </cell>
        </row>
        <row r="33">
          <cell r="B33">
            <v>16</v>
          </cell>
          <cell r="E33">
            <v>3</v>
          </cell>
          <cell r="F33">
            <v>1</v>
          </cell>
        </row>
        <row r="35">
          <cell r="B35">
            <v>6</v>
          </cell>
          <cell r="E35">
            <v>1</v>
          </cell>
        </row>
        <row r="39">
          <cell r="B39">
            <v>12</v>
          </cell>
        </row>
        <row r="40">
          <cell r="B40">
            <v>7</v>
          </cell>
        </row>
        <row r="44">
          <cell r="B44">
            <v>1</v>
          </cell>
        </row>
        <row r="45">
          <cell r="B45">
            <v>1</v>
          </cell>
          <cell r="E45">
            <v>1</v>
          </cell>
        </row>
        <row r="46">
          <cell r="F46">
            <v>1</v>
          </cell>
        </row>
        <row r="52">
          <cell r="B52">
            <v>5</v>
          </cell>
          <cell r="C52">
            <v>0</v>
          </cell>
          <cell r="D52">
            <v>0</v>
          </cell>
          <cell r="E52">
            <v>2</v>
          </cell>
          <cell r="F52">
            <v>-1</v>
          </cell>
        </row>
      </sheetData>
      <sheetData sheetId="11">
        <row r="15">
          <cell r="B15">
            <v>19</v>
          </cell>
        </row>
        <row r="25">
          <cell r="B25">
            <v>15</v>
          </cell>
        </row>
        <row r="26">
          <cell r="B26">
            <v>1</v>
          </cell>
        </row>
        <row r="28">
          <cell r="E28">
            <v>1</v>
          </cell>
          <cell r="F28">
            <v>3</v>
          </cell>
        </row>
        <row r="29">
          <cell r="B29">
            <v>3</v>
          </cell>
          <cell r="F29">
            <v>1</v>
          </cell>
        </row>
        <row r="33">
          <cell r="B33">
            <v>8</v>
          </cell>
          <cell r="E33">
            <v>2</v>
          </cell>
          <cell r="F33">
            <v>1</v>
          </cell>
        </row>
        <row r="35">
          <cell r="B35">
            <v>4</v>
          </cell>
        </row>
        <row r="39">
          <cell r="B39">
            <v>16</v>
          </cell>
          <cell r="E39">
            <v>1</v>
          </cell>
        </row>
        <row r="40">
          <cell r="B40">
            <v>4</v>
          </cell>
        </row>
        <row r="46">
          <cell r="B46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2">
        <row r="15">
          <cell r="B15">
            <v>38</v>
          </cell>
          <cell r="E15">
            <v>1</v>
          </cell>
        </row>
        <row r="25">
          <cell r="B25">
            <v>9</v>
          </cell>
        </row>
        <row r="28">
          <cell r="F28">
            <v>1</v>
          </cell>
        </row>
        <row r="29">
          <cell r="B29">
            <v>1</v>
          </cell>
          <cell r="D29">
            <v>2</v>
          </cell>
          <cell r="E29">
            <v>1</v>
          </cell>
          <cell r="F29">
            <v>6</v>
          </cell>
        </row>
        <row r="33">
          <cell r="B33">
            <v>9</v>
          </cell>
          <cell r="D33">
            <v>2</v>
          </cell>
          <cell r="E33">
            <v>1</v>
          </cell>
          <cell r="F33">
            <v>6</v>
          </cell>
        </row>
        <row r="35">
          <cell r="B35">
            <v>5</v>
          </cell>
        </row>
        <row r="39">
          <cell r="B39">
            <v>12</v>
          </cell>
        </row>
        <row r="40">
          <cell r="B40">
            <v>8</v>
          </cell>
          <cell r="F40">
            <v>1</v>
          </cell>
        </row>
        <row r="44">
          <cell r="B44">
            <v>2</v>
          </cell>
        </row>
        <row r="46">
          <cell r="B46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3"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4"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ept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Jul"/>
      <sheetName val="Aug"/>
      <sheetName val="blank"/>
      <sheetName val="blank2"/>
    </sheetNames>
    <sheetDataSet>
      <sheetData sheetId="1">
        <row r="9">
          <cell r="F9">
            <v>776</v>
          </cell>
        </row>
        <row r="11">
          <cell r="F11">
            <v>6</v>
          </cell>
        </row>
        <row r="12">
          <cell r="F12">
            <v>20</v>
          </cell>
        </row>
        <row r="13">
          <cell r="F13">
            <v>1</v>
          </cell>
        </row>
        <row r="14">
          <cell r="F14">
            <v>1</v>
          </cell>
        </row>
        <row r="15">
          <cell r="F15">
            <v>17</v>
          </cell>
        </row>
        <row r="17">
          <cell r="F17">
            <v>3</v>
          </cell>
        </row>
        <row r="19">
          <cell r="F19">
            <v>2</v>
          </cell>
        </row>
        <row r="21">
          <cell r="F21">
            <v>5</v>
          </cell>
        </row>
        <row r="22">
          <cell r="F22">
            <v>46</v>
          </cell>
        </row>
        <row r="23">
          <cell r="F23">
            <v>5</v>
          </cell>
        </row>
        <row r="24">
          <cell r="F24">
            <v>3</v>
          </cell>
        </row>
        <row r="25">
          <cell r="F25">
            <v>26</v>
          </cell>
        </row>
        <row r="26">
          <cell r="F26">
            <v>10</v>
          </cell>
        </row>
        <row r="28">
          <cell r="F28">
            <v>18</v>
          </cell>
        </row>
        <row r="33">
          <cell r="F33">
            <v>83</v>
          </cell>
        </row>
        <row r="34">
          <cell r="F34">
            <v>7</v>
          </cell>
        </row>
        <row r="35">
          <cell r="F35">
            <v>250</v>
          </cell>
        </row>
        <row r="36">
          <cell r="F36">
            <v>75</v>
          </cell>
        </row>
        <row r="39">
          <cell r="F39">
            <v>41</v>
          </cell>
        </row>
        <row r="40">
          <cell r="F40">
            <v>16</v>
          </cell>
        </row>
        <row r="44">
          <cell r="F44">
            <v>26</v>
          </cell>
        </row>
        <row r="45">
          <cell r="F45">
            <v>32</v>
          </cell>
        </row>
        <row r="46">
          <cell r="F46">
            <v>14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2">
        <row r="11">
          <cell r="F11">
            <v>10</v>
          </cell>
        </row>
        <row r="12">
          <cell r="F12">
            <v>27</v>
          </cell>
        </row>
        <row r="13">
          <cell r="F13">
            <v>9</v>
          </cell>
        </row>
        <row r="14">
          <cell r="F14">
            <v>7</v>
          </cell>
        </row>
        <row r="15">
          <cell r="F15">
            <v>26</v>
          </cell>
        </row>
        <row r="16">
          <cell r="F16">
            <v>0</v>
          </cell>
        </row>
        <row r="17">
          <cell r="F17">
            <v>62</v>
          </cell>
        </row>
        <row r="18">
          <cell r="F18">
            <v>0</v>
          </cell>
        </row>
        <row r="19">
          <cell r="F19">
            <v>5</v>
          </cell>
        </row>
        <row r="20">
          <cell r="F20">
            <v>2</v>
          </cell>
        </row>
        <row r="21">
          <cell r="F21">
            <v>6</v>
          </cell>
        </row>
        <row r="22">
          <cell r="F22">
            <v>110</v>
          </cell>
        </row>
        <row r="23">
          <cell r="F23">
            <v>31</v>
          </cell>
        </row>
        <row r="24">
          <cell r="F24">
            <v>47</v>
          </cell>
        </row>
        <row r="25">
          <cell r="F25">
            <v>45</v>
          </cell>
        </row>
        <row r="26">
          <cell r="F26">
            <v>31</v>
          </cell>
        </row>
        <row r="27">
          <cell r="F27">
            <v>0</v>
          </cell>
        </row>
        <row r="28">
          <cell r="F28">
            <v>159</v>
          </cell>
        </row>
        <row r="29">
          <cell r="F29">
            <v>0</v>
          </cell>
        </row>
        <row r="33">
          <cell r="F33">
            <v>87</v>
          </cell>
        </row>
        <row r="34">
          <cell r="F34">
            <v>5</v>
          </cell>
        </row>
        <row r="35">
          <cell r="F35">
            <v>259</v>
          </cell>
        </row>
        <row r="36">
          <cell r="F36">
            <v>95</v>
          </cell>
        </row>
        <row r="39">
          <cell r="F39">
            <v>34</v>
          </cell>
        </row>
        <row r="40">
          <cell r="F40">
            <v>14</v>
          </cell>
        </row>
        <row r="41">
          <cell r="F41">
            <v>0</v>
          </cell>
        </row>
        <row r="44">
          <cell r="F44">
            <v>18</v>
          </cell>
        </row>
        <row r="45">
          <cell r="F45">
            <v>16</v>
          </cell>
        </row>
        <row r="46">
          <cell r="F46">
            <v>18</v>
          </cell>
        </row>
        <row r="47">
          <cell r="F47">
            <v>0</v>
          </cell>
        </row>
        <row r="48">
          <cell r="F48">
            <v>2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</row>
      </sheetData>
      <sheetData sheetId="3">
        <row r="11">
          <cell r="F11">
            <v>5</v>
          </cell>
        </row>
        <row r="12">
          <cell r="F12">
            <v>32</v>
          </cell>
        </row>
        <row r="13">
          <cell r="F13">
            <v>1</v>
          </cell>
        </row>
        <row r="14">
          <cell r="F14">
            <v>1</v>
          </cell>
        </row>
        <row r="15">
          <cell r="F15">
            <v>18</v>
          </cell>
        </row>
        <row r="16">
          <cell r="F16">
            <v>0</v>
          </cell>
        </row>
        <row r="17">
          <cell r="F17">
            <v>3</v>
          </cell>
        </row>
        <row r="18">
          <cell r="F18">
            <v>0</v>
          </cell>
        </row>
        <row r="19">
          <cell r="F19">
            <v>6</v>
          </cell>
        </row>
        <row r="20">
          <cell r="F20">
            <v>2</v>
          </cell>
        </row>
        <row r="21">
          <cell r="F21">
            <v>45</v>
          </cell>
        </row>
        <row r="22">
          <cell r="F22">
            <v>77</v>
          </cell>
        </row>
        <row r="23">
          <cell r="F23">
            <v>104</v>
          </cell>
        </row>
        <row r="24">
          <cell r="F24">
            <v>41</v>
          </cell>
        </row>
        <row r="25">
          <cell r="F25">
            <v>87</v>
          </cell>
        </row>
        <row r="26">
          <cell r="F26">
            <v>12</v>
          </cell>
        </row>
        <row r="27">
          <cell r="F27">
            <v>0</v>
          </cell>
        </row>
        <row r="28">
          <cell r="F28">
            <v>30</v>
          </cell>
        </row>
        <row r="29">
          <cell r="F29">
            <v>0</v>
          </cell>
        </row>
        <row r="33">
          <cell r="F33">
            <v>81</v>
          </cell>
        </row>
        <row r="34">
          <cell r="F34">
            <v>5</v>
          </cell>
        </row>
        <row r="35">
          <cell r="F35">
            <v>190</v>
          </cell>
        </row>
        <row r="36">
          <cell r="F36">
            <v>81</v>
          </cell>
        </row>
        <row r="39">
          <cell r="F39">
            <v>30</v>
          </cell>
        </row>
        <row r="40">
          <cell r="F40">
            <v>24</v>
          </cell>
        </row>
        <row r="41">
          <cell r="F41">
            <v>0</v>
          </cell>
        </row>
        <row r="44">
          <cell r="F44">
            <v>29</v>
          </cell>
        </row>
        <row r="45">
          <cell r="F45">
            <v>19</v>
          </cell>
        </row>
        <row r="46">
          <cell r="F46">
            <v>11</v>
          </cell>
        </row>
        <row r="47">
          <cell r="F47">
            <v>0</v>
          </cell>
        </row>
        <row r="48">
          <cell r="F48">
            <v>3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4">
        <row r="11">
          <cell r="F11">
            <v>4</v>
          </cell>
        </row>
        <row r="12">
          <cell r="F12">
            <v>28</v>
          </cell>
        </row>
        <row r="13">
          <cell r="F13">
            <v>2</v>
          </cell>
        </row>
        <row r="14">
          <cell r="F14">
            <v>6</v>
          </cell>
        </row>
        <row r="15">
          <cell r="F15">
            <v>11</v>
          </cell>
        </row>
        <row r="16">
          <cell r="F16">
            <v>0</v>
          </cell>
        </row>
        <row r="17">
          <cell r="F17">
            <v>8</v>
          </cell>
        </row>
        <row r="18">
          <cell r="F18">
            <v>2</v>
          </cell>
        </row>
        <row r="19">
          <cell r="F19">
            <v>2</v>
          </cell>
        </row>
        <row r="20">
          <cell r="F20">
            <v>1</v>
          </cell>
        </row>
        <row r="21">
          <cell r="F21">
            <v>19</v>
          </cell>
        </row>
        <row r="22">
          <cell r="F22">
            <v>64</v>
          </cell>
        </row>
        <row r="23">
          <cell r="F23">
            <v>70</v>
          </cell>
        </row>
        <row r="24">
          <cell r="F24">
            <v>29</v>
          </cell>
        </row>
        <row r="25">
          <cell r="F25">
            <v>83</v>
          </cell>
        </row>
        <row r="26">
          <cell r="F26">
            <v>11</v>
          </cell>
        </row>
        <row r="27">
          <cell r="F27">
            <v>0</v>
          </cell>
        </row>
        <row r="28">
          <cell r="F28">
            <v>23</v>
          </cell>
        </row>
        <row r="29">
          <cell r="F29">
            <v>0</v>
          </cell>
        </row>
        <row r="33">
          <cell r="F33">
            <v>61</v>
          </cell>
        </row>
        <row r="34">
          <cell r="F34">
            <v>8</v>
          </cell>
        </row>
        <row r="35">
          <cell r="F35">
            <v>152</v>
          </cell>
        </row>
        <row r="36">
          <cell r="F36">
            <v>48</v>
          </cell>
        </row>
        <row r="39">
          <cell r="F39">
            <v>27</v>
          </cell>
        </row>
        <row r="40">
          <cell r="F40">
            <v>12</v>
          </cell>
        </row>
        <row r="41">
          <cell r="F41">
            <v>0</v>
          </cell>
        </row>
        <row r="44">
          <cell r="F44">
            <v>24</v>
          </cell>
        </row>
        <row r="45">
          <cell r="F45">
            <v>25</v>
          </cell>
        </row>
        <row r="46">
          <cell r="F46">
            <v>9</v>
          </cell>
        </row>
        <row r="47">
          <cell r="F47">
            <v>0</v>
          </cell>
        </row>
        <row r="48">
          <cell r="F48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5">
        <row r="11">
          <cell r="F11">
            <v>11</v>
          </cell>
        </row>
        <row r="12">
          <cell r="F12">
            <v>32</v>
          </cell>
        </row>
        <row r="13">
          <cell r="F13">
            <v>1</v>
          </cell>
        </row>
        <row r="14">
          <cell r="F14">
            <v>4</v>
          </cell>
        </row>
        <row r="15">
          <cell r="F15">
            <v>21</v>
          </cell>
        </row>
        <row r="17">
          <cell r="F17">
            <v>3</v>
          </cell>
        </row>
        <row r="18">
          <cell r="F18">
            <v>1</v>
          </cell>
        </row>
        <row r="19">
          <cell r="F19">
            <v>24</v>
          </cell>
        </row>
        <row r="20">
          <cell r="F20">
            <v>7</v>
          </cell>
        </row>
        <row r="21">
          <cell r="F21">
            <v>29</v>
          </cell>
        </row>
        <row r="22">
          <cell r="F22">
            <v>78</v>
          </cell>
        </row>
        <row r="23">
          <cell r="F23">
            <v>108</v>
          </cell>
        </row>
        <row r="24">
          <cell r="F24">
            <v>47</v>
          </cell>
        </row>
        <row r="25">
          <cell r="F25">
            <v>118</v>
          </cell>
        </row>
        <row r="26">
          <cell r="F26">
            <v>14</v>
          </cell>
        </row>
        <row r="28">
          <cell r="F28">
            <v>26</v>
          </cell>
        </row>
        <row r="33">
          <cell r="F33">
            <v>105</v>
          </cell>
        </row>
        <row r="34">
          <cell r="F34">
            <v>11</v>
          </cell>
        </row>
        <row r="35">
          <cell r="F35">
            <v>232</v>
          </cell>
        </row>
        <row r="36">
          <cell r="F36">
            <v>64</v>
          </cell>
        </row>
        <row r="39">
          <cell r="F39">
            <v>31</v>
          </cell>
        </row>
        <row r="40">
          <cell r="F40">
            <v>20</v>
          </cell>
        </row>
        <row r="44">
          <cell r="F44">
            <v>29</v>
          </cell>
        </row>
        <row r="45">
          <cell r="F45">
            <v>17</v>
          </cell>
        </row>
        <row r="46">
          <cell r="F46">
            <v>17</v>
          </cell>
        </row>
        <row r="48">
          <cell r="F48">
            <v>4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6">
        <row r="11">
          <cell r="F11">
            <v>6</v>
          </cell>
        </row>
        <row r="12">
          <cell r="F12">
            <v>24</v>
          </cell>
        </row>
        <row r="13">
          <cell r="F13">
            <v>1</v>
          </cell>
        </row>
        <row r="14">
          <cell r="F14">
            <v>4</v>
          </cell>
        </row>
        <row r="15">
          <cell r="F15">
            <v>13</v>
          </cell>
        </row>
        <row r="16">
          <cell r="F16">
            <v>2</v>
          </cell>
        </row>
        <row r="17">
          <cell r="F17">
            <v>4</v>
          </cell>
        </row>
        <row r="18">
          <cell r="F18">
            <v>3</v>
          </cell>
        </row>
        <row r="19">
          <cell r="F19">
            <v>6</v>
          </cell>
        </row>
        <row r="20">
          <cell r="F20">
            <v>1</v>
          </cell>
        </row>
        <row r="21">
          <cell r="F21">
            <v>45</v>
          </cell>
        </row>
        <row r="22">
          <cell r="F22">
            <v>62</v>
          </cell>
        </row>
        <row r="23">
          <cell r="F23">
            <v>81</v>
          </cell>
        </row>
        <row r="24">
          <cell r="F24">
            <v>30</v>
          </cell>
        </row>
        <row r="25">
          <cell r="F25">
            <v>105</v>
          </cell>
        </row>
        <row r="26">
          <cell r="F26">
            <v>21</v>
          </cell>
        </row>
        <row r="28">
          <cell r="F28">
            <v>17</v>
          </cell>
        </row>
        <row r="33">
          <cell r="F33">
            <v>91</v>
          </cell>
        </row>
        <row r="34">
          <cell r="F34">
            <v>7</v>
          </cell>
        </row>
        <row r="35">
          <cell r="F35">
            <v>177</v>
          </cell>
        </row>
        <row r="36">
          <cell r="F36">
            <v>61</v>
          </cell>
        </row>
        <row r="39">
          <cell r="F39">
            <v>30</v>
          </cell>
        </row>
        <row r="40">
          <cell r="F40">
            <v>10</v>
          </cell>
        </row>
        <row r="44">
          <cell r="F44">
            <v>22</v>
          </cell>
        </row>
        <row r="45">
          <cell r="F45">
            <v>31</v>
          </cell>
        </row>
        <row r="46">
          <cell r="F46">
            <v>19</v>
          </cell>
        </row>
        <row r="48">
          <cell r="F48">
            <v>3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7">
        <row r="11">
          <cell r="F11">
            <v>12</v>
          </cell>
        </row>
        <row r="12">
          <cell r="F12">
            <v>31</v>
          </cell>
        </row>
        <row r="13">
          <cell r="F13">
            <v>0</v>
          </cell>
        </row>
        <row r="14">
          <cell r="F14">
            <v>7</v>
          </cell>
        </row>
        <row r="15">
          <cell r="F15">
            <v>28</v>
          </cell>
        </row>
        <row r="16">
          <cell r="F16">
            <v>0</v>
          </cell>
        </row>
        <row r="17">
          <cell r="F17">
            <v>6</v>
          </cell>
        </row>
        <row r="18">
          <cell r="F18">
            <v>3</v>
          </cell>
        </row>
        <row r="19">
          <cell r="F19">
            <v>21</v>
          </cell>
        </row>
        <row r="20">
          <cell r="F20">
            <v>6</v>
          </cell>
        </row>
        <row r="21">
          <cell r="F21">
            <v>31</v>
          </cell>
        </row>
        <row r="22">
          <cell r="F22">
            <v>78</v>
          </cell>
        </row>
        <row r="23">
          <cell r="F23">
            <v>109</v>
          </cell>
        </row>
        <row r="24">
          <cell r="F24">
            <v>50</v>
          </cell>
        </row>
        <row r="25">
          <cell r="F25">
            <v>122</v>
          </cell>
        </row>
        <row r="26">
          <cell r="F26">
            <v>16</v>
          </cell>
        </row>
        <row r="27">
          <cell r="F27">
            <v>0</v>
          </cell>
        </row>
        <row r="28">
          <cell r="F28">
            <v>27</v>
          </cell>
        </row>
        <row r="29">
          <cell r="F29">
            <v>0</v>
          </cell>
        </row>
        <row r="33">
          <cell r="F33">
            <v>92</v>
          </cell>
        </row>
        <row r="34">
          <cell r="F34">
            <v>6</v>
          </cell>
        </row>
        <row r="35">
          <cell r="F35">
            <v>264</v>
          </cell>
        </row>
        <row r="36">
          <cell r="F36">
            <v>55</v>
          </cell>
        </row>
        <row r="39">
          <cell r="F39">
            <v>40</v>
          </cell>
        </row>
        <row r="40">
          <cell r="F40">
            <v>17</v>
          </cell>
        </row>
        <row r="41">
          <cell r="F41">
            <v>0</v>
          </cell>
        </row>
        <row r="44">
          <cell r="F44">
            <v>33</v>
          </cell>
        </row>
        <row r="45">
          <cell r="F45">
            <v>36</v>
          </cell>
        </row>
        <row r="46">
          <cell r="F46">
            <v>9</v>
          </cell>
        </row>
        <row r="47">
          <cell r="F47">
            <v>0</v>
          </cell>
        </row>
        <row r="48">
          <cell r="F48">
            <v>2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8">
        <row r="11">
          <cell r="F11">
            <v>6</v>
          </cell>
        </row>
        <row r="12">
          <cell r="F12">
            <v>26</v>
          </cell>
        </row>
        <row r="13">
          <cell r="F13">
            <v>2</v>
          </cell>
        </row>
        <row r="14">
          <cell r="F14">
            <v>4</v>
          </cell>
        </row>
        <row r="15">
          <cell r="F15">
            <v>27</v>
          </cell>
        </row>
        <row r="17">
          <cell r="F17">
            <v>4</v>
          </cell>
        </row>
        <row r="19">
          <cell r="F19">
            <v>12</v>
          </cell>
        </row>
        <row r="20">
          <cell r="F20">
            <v>6</v>
          </cell>
        </row>
        <row r="21">
          <cell r="F21">
            <v>35</v>
          </cell>
        </row>
        <row r="22">
          <cell r="F22">
            <v>88</v>
          </cell>
        </row>
        <row r="23">
          <cell r="F23">
            <v>57</v>
          </cell>
        </row>
        <row r="24">
          <cell r="F24">
            <v>33</v>
          </cell>
        </row>
        <row r="25">
          <cell r="F25">
            <v>76</v>
          </cell>
        </row>
        <row r="26">
          <cell r="F26">
            <v>8</v>
          </cell>
        </row>
        <row r="28">
          <cell r="F28">
            <v>20</v>
          </cell>
        </row>
        <row r="33">
          <cell r="F33">
            <v>63</v>
          </cell>
        </row>
        <row r="34">
          <cell r="F34">
            <v>7</v>
          </cell>
        </row>
        <row r="35">
          <cell r="F35">
            <v>176</v>
          </cell>
        </row>
        <row r="36">
          <cell r="F36">
            <v>59</v>
          </cell>
        </row>
        <row r="39">
          <cell r="F39">
            <v>25</v>
          </cell>
        </row>
        <row r="40">
          <cell r="F40">
            <v>12</v>
          </cell>
        </row>
        <row r="44">
          <cell r="F44">
            <v>19</v>
          </cell>
        </row>
        <row r="45">
          <cell r="F45">
            <v>12</v>
          </cell>
        </row>
        <row r="46">
          <cell r="F46">
            <v>9</v>
          </cell>
        </row>
        <row r="48">
          <cell r="F48">
            <v>2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9">
        <row r="11">
          <cell r="F11">
            <v>23</v>
          </cell>
        </row>
        <row r="12">
          <cell r="F12">
            <v>25</v>
          </cell>
        </row>
        <row r="14">
          <cell r="F14">
            <v>6</v>
          </cell>
        </row>
        <row r="15">
          <cell r="F15">
            <v>36</v>
          </cell>
        </row>
        <row r="17">
          <cell r="F17">
            <v>10</v>
          </cell>
        </row>
        <row r="18">
          <cell r="F18">
            <v>4</v>
          </cell>
        </row>
        <row r="19">
          <cell r="F19">
            <v>10</v>
          </cell>
        </row>
        <row r="20">
          <cell r="F20">
            <v>2</v>
          </cell>
        </row>
        <row r="21">
          <cell r="F21">
            <v>43</v>
          </cell>
        </row>
        <row r="22">
          <cell r="F22">
            <v>80</v>
          </cell>
        </row>
        <row r="23">
          <cell r="F23">
            <v>124</v>
          </cell>
        </row>
        <row r="24">
          <cell r="F24">
            <v>38</v>
          </cell>
        </row>
        <row r="25">
          <cell r="F25">
            <v>149</v>
          </cell>
        </row>
        <row r="26">
          <cell r="F26">
            <v>31</v>
          </cell>
        </row>
        <row r="28">
          <cell r="F28">
            <v>39</v>
          </cell>
        </row>
        <row r="33">
          <cell r="F33">
            <v>124</v>
          </cell>
        </row>
        <row r="34">
          <cell r="F34">
            <v>8</v>
          </cell>
        </row>
        <row r="35">
          <cell r="F35">
            <v>299</v>
          </cell>
        </row>
        <row r="36">
          <cell r="F36">
            <v>75</v>
          </cell>
        </row>
        <row r="39">
          <cell r="F39">
            <v>37</v>
          </cell>
        </row>
        <row r="40">
          <cell r="F40">
            <v>11</v>
          </cell>
        </row>
        <row r="44">
          <cell r="F44">
            <v>25</v>
          </cell>
        </row>
        <row r="45">
          <cell r="F45">
            <v>11</v>
          </cell>
        </row>
        <row r="46">
          <cell r="F46">
            <v>11</v>
          </cell>
        </row>
        <row r="48">
          <cell r="F48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0">
        <row r="11">
          <cell r="F11">
            <v>16</v>
          </cell>
        </row>
        <row r="12">
          <cell r="F12">
            <v>50</v>
          </cell>
        </row>
        <row r="13">
          <cell r="F13">
            <v>1</v>
          </cell>
        </row>
        <row r="14">
          <cell r="F14">
            <v>6</v>
          </cell>
        </row>
        <row r="15">
          <cell r="F15">
            <v>25</v>
          </cell>
        </row>
        <row r="17">
          <cell r="F17">
            <v>6</v>
          </cell>
        </row>
        <row r="18">
          <cell r="F18">
            <v>2</v>
          </cell>
        </row>
        <row r="19">
          <cell r="F19">
            <v>15</v>
          </cell>
        </row>
        <row r="20">
          <cell r="F20">
            <v>8</v>
          </cell>
        </row>
        <row r="21">
          <cell r="F21">
            <v>47</v>
          </cell>
        </row>
        <row r="22">
          <cell r="F22">
            <v>91</v>
          </cell>
        </row>
        <row r="23">
          <cell r="F23">
            <v>106</v>
          </cell>
        </row>
        <row r="24">
          <cell r="F24">
            <v>51</v>
          </cell>
        </row>
        <row r="25">
          <cell r="F25">
            <v>162</v>
          </cell>
        </row>
        <row r="26">
          <cell r="F26">
            <v>17</v>
          </cell>
        </row>
        <row r="28">
          <cell r="F28">
            <v>61</v>
          </cell>
        </row>
        <row r="33">
          <cell r="F33">
            <v>126</v>
          </cell>
        </row>
        <row r="34">
          <cell r="F34">
            <v>9</v>
          </cell>
        </row>
        <row r="35">
          <cell r="F35">
            <v>307</v>
          </cell>
        </row>
        <row r="36">
          <cell r="F36">
            <v>88</v>
          </cell>
        </row>
        <row r="39">
          <cell r="F39">
            <v>34</v>
          </cell>
        </row>
        <row r="40">
          <cell r="F40">
            <v>19</v>
          </cell>
        </row>
        <row r="44">
          <cell r="F44">
            <v>33</v>
          </cell>
        </row>
        <row r="45">
          <cell r="F45">
            <v>20</v>
          </cell>
        </row>
        <row r="46">
          <cell r="F46">
            <v>15</v>
          </cell>
        </row>
        <row r="48">
          <cell r="F48">
            <v>4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1">
        <row r="11">
          <cell r="F11">
            <v>7</v>
          </cell>
        </row>
        <row r="12">
          <cell r="F12">
            <v>25</v>
          </cell>
        </row>
        <row r="13">
          <cell r="F13">
            <v>5</v>
          </cell>
        </row>
        <row r="14">
          <cell r="F14">
            <v>5</v>
          </cell>
        </row>
        <row r="15">
          <cell r="F15">
            <v>16</v>
          </cell>
        </row>
        <row r="17">
          <cell r="F17">
            <v>12</v>
          </cell>
        </row>
        <row r="18">
          <cell r="F18">
            <v>3</v>
          </cell>
        </row>
        <row r="19">
          <cell r="F19">
            <v>14</v>
          </cell>
        </row>
        <row r="20">
          <cell r="F20">
            <v>9</v>
          </cell>
        </row>
        <row r="21">
          <cell r="F21">
            <v>54</v>
          </cell>
        </row>
        <row r="22">
          <cell r="F22">
            <v>70</v>
          </cell>
        </row>
        <row r="23">
          <cell r="F23">
            <v>90</v>
          </cell>
        </row>
        <row r="24">
          <cell r="F24">
            <v>50</v>
          </cell>
        </row>
        <row r="25">
          <cell r="F25">
            <v>112</v>
          </cell>
        </row>
        <row r="26">
          <cell r="F26">
            <v>17</v>
          </cell>
        </row>
        <row r="28">
          <cell r="F28">
            <v>30</v>
          </cell>
        </row>
        <row r="33">
          <cell r="F33">
            <v>89</v>
          </cell>
        </row>
        <row r="34">
          <cell r="F34">
            <v>4</v>
          </cell>
        </row>
        <row r="35">
          <cell r="F35">
            <v>257</v>
          </cell>
        </row>
        <row r="36">
          <cell r="F36">
            <v>61</v>
          </cell>
        </row>
        <row r="39">
          <cell r="F39">
            <v>29</v>
          </cell>
        </row>
        <row r="40">
          <cell r="F40">
            <v>19</v>
          </cell>
        </row>
        <row r="44">
          <cell r="F44">
            <v>23</v>
          </cell>
        </row>
        <row r="45">
          <cell r="F45">
            <v>26</v>
          </cell>
        </row>
        <row r="46">
          <cell r="F46">
            <v>17</v>
          </cell>
        </row>
        <row r="48">
          <cell r="F48">
            <v>5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2">
        <row r="11">
          <cell r="F11">
            <v>9</v>
          </cell>
        </row>
        <row r="12">
          <cell r="F12">
            <v>27</v>
          </cell>
        </row>
        <row r="13">
          <cell r="F13">
            <v>0</v>
          </cell>
        </row>
        <row r="14">
          <cell r="F14">
            <v>4</v>
          </cell>
        </row>
        <row r="15">
          <cell r="F15">
            <v>36</v>
          </cell>
        </row>
        <row r="16">
          <cell r="F16">
            <v>0</v>
          </cell>
        </row>
        <row r="17">
          <cell r="F17">
            <v>9</v>
          </cell>
        </row>
        <row r="18">
          <cell r="F18">
            <v>2</v>
          </cell>
        </row>
        <row r="19">
          <cell r="F19">
            <v>10</v>
          </cell>
        </row>
        <row r="20">
          <cell r="F20">
            <v>4</v>
          </cell>
        </row>
        <row r="21">
          <cell r="F21">
            <v>46</v>
          </cell>
        </row>
        <row r="22">
          <cell r="F22">
            <v>67</v>
          </cell>
        </row>
        <row r="23">
          <cell r="F23">
            <v>80</v>
          </cell>
        </row>
        <row r="24">
          <cell r="F24">
            <v>60</v>
          </cell>
        </row>
        <row r="25">
          <cell r="F25">
            <v>97</v>
          </cell>
        </row>
        <row r="26">
          <cell r="F26">
            <v>13</v>
          </cell>
        </row>
        <row r="27">
          <cell r="F27">
            <v>0</v>
          </cell>
        </row>
        <row r="28">
          <cell r="F28">
            <v>27</v>
          </cell>
        </row>
        <row r="29">
          <cell r="F29">
            <v>0</v>
          </cell>
        </row>
        <row r="33">
          <cell r="F33">
            <v>76</v>
          </cell>
        </row>
        <row r="34">
          <cell r="F34">
            <v>8</v>
          </cell>
        </row>
        <row r="35">
          <cell r="F35">
            <v>226</v>
          </cell>
        </row>
        <row r="36">
          <cell r="F36">
            <v>65</v>
          </cell>
        </row>
        <row r="39">
          <cell r="F39">
            <v>32</v>
          </cell>
        </row>
        <row r="40">
          <cell r="F40">
            <v>21</v>
          </cell>
        </row>
        <row r="41">
          <cell r="F41">
            <v>0</v>
          </cell>
        </row>
        <row r="44">
          <cell r="F44">
            <v>31</v>
          </cell>
        </row>
        <row r="45">
          <cell r="F45">
            <v>24</v>
          </cell>
        </row>
        <row r="46">
          <cell r="F46">
            <v>18</v>
          </cell>
        </row>
        <row r="47">
          <cell r="F47">
            <v>0</v>
          </cell>
        </row>
        <row r="48">
          <cell r="F48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3"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4"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ept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Jul"/>
      <sheetName val="Aug"/>
      <sheetName val="blank"/>
      <sheetName val="blank2"/>
    </sheetNames>
    <sheetDataSet>
      <sheetData sheetId="1">
        <row r="9">
          <cell r="B9">
            <v>7</v>
          </cell>
          <cell r="C9">
            <v>1</v>
          </cell>
          <cell r="D9">
            <v>1</v>
          </cell>
          <cell r="E9">
            <v>13</v>
          </cell>
          <cell r="F9">
            <v>13</v>
          </cell>
        </row>
        <row r="12">
          <cell r="E12">
            <v>2</v>
          </cell>
        </row>
        <row r="14">
          <cell r="E14">
            <v>1</v>
          </cell>
          <cell r="F14">
            <v>2</v>
          </cell>
        </row>
        <row r="15">
          <cell r="B15">
            <v>2</v>
          </cell>
          <cell r="E15">
            <v>2</v>
          </cell>
          <cell r="F15">
            <v>2</v>
          </cell>
        </row>
        <row r="22">
          <cell r="B22">
            <v>1</v>
          </cell>
          <cell r="E22">
            <v>1</v>
          </cell>
          <cell r="F22">
            <v>3</v>
          </cell>
        </row>
        <row r="25">
          <cell r="B25">
            <v>1</v>
          </cell>
        </row>
        <row r="28">
          <cell r="B28">
            <v>4</v>
          </cell>
          <cell r="D28">
            <v>1</v>
          </cell>
          <cell r="E28">
            <v>11</v>
          </cell>
          <cell r="F28">
            <v>7</v>
          </cell>
        </row>
        <row r="34">
          <cell r="B34">
            <v>1</v>
          </cell>
          <cell r="E34">
            <v>4</v>
          </cell>
        </row>
        <row r="39">
          <cell r="B39">
            <v>6</v>
          </cell>
          <cell r="C39">
            <v>1</v>
          </cell>
          <cell r="D39">
            <v>1</v>
          </cell>
          <cell r="E39">
            <v>5</v>
          </cell>
          <cell r="F39">
            <v>4</v>
          </cell>
        </row>
        <row r="40">
          <cell r="F40">
            <v>3</v>
          </cell>
        </row>
        <row r="44">
          <cell r="B44">
            <v>2</v>
          </cell>
          <cell r="D44">
            <v>1</v>
          </cell>
          <cell r="E44">
            <v>4</v>
          </cell>
          <cell r="F44">
            <v>3</v>
          </cell>
        </row>
        <row r="45">
          <cell r="E45">
            <v>1</v>
          </cell>
          <cell r="F45">
            <v>1</v>
          </cell>
        </row>
        <row r="46">
          <cell r="E46">
            <v>1</v>
          </cell>
        </row>
        <row r="48">
          <cell r="B48">
            <v>3</v>
          </cell>
          <cell r="E48">
            <v>5</v>
          </cell>
          <cell r="F48">
            <v>6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2">
        <row r="12">
          <cell r="D12">
            <v>1</v>
          </cell>
          <cell r="E12">
            <v>2</v>
          </cell>
        </row>
        <row r="14">
          <cell r="D14">
            <v>2</v>
          </cell>
          <cell r="E14">
            <v>2</v>
          </cell>
        </row>
        <row r="15">
          <cell r="E15">
            <v>1</v>
          </cell>
          <cell r="F15">
            <v>2</v>
          </cell>
        </row>
        <row r="22">
          <cell r="E22">
            <v>1</v>
          </cell>
        </row>
        <row r="25">
          <cell r="B25">
            <v>1</v>
          </cell>
        </row>
        <row r="26">
          <cell r="F26">
            <v>1</v>
          </cell>
        </row>
        <row r="28">
          <cell r="B28">
            <v>7</v>
          </cell>
          <cell r="D28">
            <v>2</v>
          </cell>
          <cell r="E28">
            <v>3</v>
          </cell>
          <cell r="F28">
            <v>4</v>
          </cell>
        </row>
        <row r="34">
          <cell r="B34">
            <v>4</v>
          </cell>
          <cell r="D34">
            <v>1</v>
          </cell>
          <cell r="E34">
            <v>1</v>
          </cell>
        </row>
        <row r="39">
          <cell r="B39">
            <v>2</v>
          </cell>
          <cell r="E39">
            <v>4</v>
          </cell>
        </row>
        <row r="40">
          <cell r="F40">
            <v>3</v>
          </cell>
        </row>
        <row r="44">
          <cell r="B44">
            <v>1</v>
          </cell>
          <cell r="D44">
            <v>2</v>
          </cell>
          <cell r="E44">
            <v>1</v>
          </cell>
        </row>
        <row r="45">
          <cell r="B45">
            <v>1</v>
          </cell>
          <cell r="F45">
            <v>2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</row>
      </sheetData>
      <sheetData sheetId="3">
        <row r="12">
          <cell r="B12">
            <v>2</v>
          </cell>
          <cell r="E12">
            <v>1</v>
          </cell>
        </row>
        <row r="14">
          <cell r="E14">
            <v>2</v>
          </cell>
        </row>
        <row r="15">
          <cell r="E15">
            <v>1</v>
          </cell>
          <cell r="F15">
            <v>2</v>
          </cell>
        </row>
        <row r="25">
          <cell r="B25">
            <v>2</v>
          </cell>
        </row>
        <row r="26">
          <cell r="D26">
            <v>1</v>
          </cell>
          <cell r="E26">
            <v>1</v>
          </cell>
        </row>
        <row r="28">
          <cell r="B28">
            <v>3</v>
          </cell>
          <cell r="D28">
            <v>2</v>
          </cell>
          <cell r="E28">
            <v>5</v>
          </cell>
          <cell r="F28">
            <v>7</v>
          </cell>
        </row>
        <row r="39">
          <cell r="B39">
            <v>2</v>
          </cell>
          <cell r="E39">
            <v>4</v>
          </cell>
          <cell r="F39">
            <v>4</v>
          </cell>
        </row>
        <row r="40">
          <cell r="B40">
            <v>2</v>
          </cell>
          <cell r="D40">
            <v>1</v>
          </cell>
          <cell r="E40">
            <v>1</v>
          </cell>
          <cell r="F40">
            <v>1</v>
          </cell>
        </row>
        <row r="44">
          <cell r="B44">
            <v>1</v>
          </cell>
          <cell r="D44">
            <v>1</v>
          </cell>
          <cell r="E44">
            <v>1</v>
          </cell>
          <cell r="F44">
            <v>1</v>
          </cell>
        </row>
        <row r="45">
          <cell r="E45">
            <v>1</v>
          </cell>
          <cell r="F45">
            <v>1</v>
          </cell>
        </row>
        <row r="48">
          <cell r="B48">
            <v>1</v>
          </cell>
          <cell r="D48">
            <v>1</v>
          </cell>
        </row>
        <row r="52">
          <cell r="B52">
            <v>0</v>
          </cell>
          <cell r="C52">
            <v>1</v>
          </cell>
          <cell r="D52">
            <v>0</v>
          </cell>
          <cell r="E52">
            <v>0</v>
          </cell>
          <cell r="F52">
            <v>0</v>
          </cell>
        </row>
      </sheetData>
      <sheetData sheetId="4">
        <row r="15">
          <cell r="F15">
            <v>1</v>
          </cell>
        </row>
        <row r="25">
          <cell r="B25">
            <v>2</v>
          </cell>
        </row>
        <row r="28">
          <cell r="B28">
            <v>7</v>
          </cell>
          <cell r="C28">
            <v>1</v>
          </cell>
          <cell r="D28">
            <v>3</v>
          </cell>
          <cell r="E28">
            <v>5</v>
          </cell>
          <cell r="F28">
            <v>6</v>
          </cell>
        </row>
        <row r="34">
          <cell r="E34">
            <v>1</v>
          </cell>
        </row>
        <row r="39">
          <cell r="B39">
            <v>4</v>
          </cell>
          <cell r="E39">
            <v>2</v>
          </cell>
          <cell r="F39">
            <v>4</v>
          </cell>
        </row>
        <row r="40">
          <cell r="C40">
            <v>2</v>
          </cell>
          <cell r="D40">
            <v>1</v>
          </cell>
        </row>
        <row r="44">
          <cell r="B44">
            <v>4</v>
          </cell>
          <cell r="D44">
            <v>1</v>
          </cell>
          <cell r="E44">
            <v>2</v>
          </cell>
        </row>
        <row r="45">
          <cell r="B45">
            <v>1</v>
          </cell>
          <cell r="D45">
            <v>1</v>
          </cell>
          <cell r="F45">
            <v>2</v>
          </cell>
        </row>
        <row r="48">
          <cell r="B48">
            <v>1</v>
          </cell>
          <cell r="F48">
            <v>2</v>
          </cell>
        </row>
        <row r="52">
          <cell r="B52">
            <v>0</v>
          </cell>
          <cell r="C52">
            <v>1</v>
          </cell>
          <cell r="D52">
            <v>0</v>
          </cell>
          <cell r="E52">
            <v>0</v>
          </cell>
          <cell r="F52">
            <v>0</v>
          </cell>
        </row>
      </sheetData>
      <sheetData sheetId="5">
        <row r="12">
          <cell r="B12">
            <v>1</v>
          </cell>
        </row>
        <row r="14">
          <cell r="F14">
            <v>2</v>
          </cell>
        </row>
        <row r="15">
          <cell r="B15">
            <v>3</v>
          </cell>
          <cell r="E15">
            <v>1</v>
          </cell>
          <cell r="F15">
            <v>1</v>
          </cell>
        </row>
        <row r="22">
          <cell r="D22">
            <v>1</v>
          </cell>
          <cell r="E22">
            <v>1</v>
          </cell>
          <cell r="F22">
            <v>4</v>
          </cell>
        </row>
        <row r="25">
          <cell r="B25">
            <v>3</v>
          </cell>
        </row>
        <row r="26">
          <cell r="E26">
            <v>1</v>
          </cell>
          <cell r="F26">
            <v>1</v>
          </cell>
        </row>
        <row r="28">
          <cell r="B28">
            <v>4</v>
          </cell>
          <cell r="C28">
            <v>1</v>
          </cell>
          <cell r="D28">
            <v>1</v>
          </cell>
          <cell r="E28">
            <v>5</v>
          </cell>
          <cell r="F28">
            <v>9</v>
          </cell>
        </row>
        <row r="34">
          <cell r="B34">
            <v>1</v>
          </cell>
          <cell r="C34">
            <v>1</v>
          </cell>
          <cell r="E34">
            <v>1</v>
          </cell>
        </row>
        <row r="39">
          <cell r="B39">
            <v>5</v>
          </cell>
          <cell r="C39">
            <v>1</v>
          </cell>
          <cell r="D39">
            <v>1</v>
          </cell>
          <cell r="E39">
            <v>2</v>
          </cell>
          <cell r="F39">
            <v>4</v>
          </cell>
        </row>
        <row r="40">
          <cell r="B40">
            <v>1</v>
          </cell>
          <cell r="F40">
            <v>3</v>
          </cell>
        </row>
        <row r="41">
          <cell r="B41">
            <v>1</v>
          </cell>
        </row>
        <row r="44">
          <cell r="B44">
            <v>1</v>
          </cell>
          <cell r="E44">
            <v>2</v>
          </cell>
          <cell r="F44">
            <v>1</v>
          </cell>
        </row>
        <row r="45">
          <cell r="B45">
            <v>2</v>
          </cell>
          <cell r="E45">
            <v>2</v>
          </cell>
          <cell r="F45">
            <v>3</v>
          </cell>
        </row>
        <row r="48">
          <cell r="F48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6"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7"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8"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9"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0"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1"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2"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3"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4"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ept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Jul"/>
      <sheetName val="Aug"/>
      <sheetName val="blank"/>
      <sheetName val="blank2"/>
    </sheetNames>
    <sheetDataSet>
      <sheetData sheetId="1">
        <row r="9">
          <cell r="B9">
            <v>18</v>
          </cell>
          <cell r="D9">
            <v>1</v>
          </cell>
          <cell r="E9">
            <v>7</v>
          </cell>
          <cell r="F9">
            <v>10</v>
          </cell>
        </row>
        <row r="12">
          <cell r="B12">
            <v>2</v>
          </cell>
          <cell r="E12">
            <v>3</v>
          </cell>
          <cell r="F12">
            <v>1</v>
          </cell>
        </row>
        <row r="14">
          <cell r="E14">
            <v>3</v>
          </cell>
          <cell r="F14">
            <v>32</v>
          </cell>
        </row>
        <row r="15">
          <cell r="B15">
            <v>17</v>
          </cell>
          <cell r="E15">
            <v>2</v>
          </cell>
          <cell r="F15">
            <v>23</v>
          </cell>
        </row>
        <row r="19">
          <cell r="B19">
            <v>2</v>
          </cell>
          <cell r="E19">
            <v>5</v>
          </cell>
          <cell r="F19">
            <v>5</v>
          </cell>
        </row>
        <row r="20">
          <cell r="C20">
            <v>1</v>
          </cell>
        </row>
        <row r="22">
          <cell r="B22">
            <v>8</v>
          </cell>
          <cell r="E22">
            <v>4</v>
          </cell>
          <cell r="F22">
            <v>7</v>
          </cell>
        </row>
        <row r="23">
          <cell r="B23">
            <v>40</v>
          </cell>
          <cell r="C23">
            <v>8</v>
          </cell>
          <cell r="D23">
            <v>5</v>
          </cell>
          <cell r="E23">
            <v>36</v>
          </cell>
          <cell r="F23">
            <v>92</v>
          </cell>
        </row>
        <row r="24">
          <cell r="B24">
            <v>1</v>
          </cell>
          <cell r="E24">
            <v>1</v>
          </cell>
          <cell r="F24">
            <v>1</v>
          </cell>
        </row>
        <row r="25">
          <cell r="B25">
            <v>3</v>
          </cell>
        </row>
        <row r="26">
          <cell r="B26">
            <v>7</v>
          </cell>
          <cell r="F26">
            <v>1</v>
          </cell>
        </row>
        <row r="27">
          <cell r="E27">
            <v>1</v>
          </cell>
        </row>
        <row r="28">
          <cell r="B28">
            <v>2</v>
          </cell>
          <cell r="F28">
            <v>1</v>
          </cell>
        </row>
        <row r="29">
          <cell r="B29">
            <v>3</v>
          </cell>
          <cell r="D29">
            <v>4</v>
          </cell>
          <cell r="E29">
            <v>3</v>
          </cell>
          <cell r="F29">
            <v>1</v>
          </cell>
        </row>
        <row r="33">
          <cell r="B33">
            <v>9</v>
          </cell>
          <cell r="C33">
            <v>1</v>
          </cell>
          <cell r="F33">
            <v>29</v>
          </cell>
        </row>
        <row r="34">
          <cell r="B34">
            <v>4</v>
          </cell>
          <cell r="D34">
            <v>2</v>
          </cell>
          <cell r="E34">
            <v>4</v>
          </cell>
          <cell r="F34">
            <v>6</v>
          </cell>
        </row>
        <row r="35">
          <cell r="B35">
            <v>29</v>
          </cell>
          <cell r="C35">
            <v>2</v>
          </cell>
          <cell r="D35">
            <v>5</v>
          </cell>
          <cell r="E35">
            <v>18</v>
          </cell>
          <cell r="F35">
            <v>57</v>
          </cell>
        </row>
        <row r="39">
          <cell r="B39">
            <v>18</v>
          </cell>
          <cell r="E39">
            <v>5</v>
          </cell>
          <cell r="F39">
            <v>23</v>
          </cell>
        </row>
        <row r="40">
          <cell r="B40">
            <v>5</v>
          </cell>
          <cell r="C40">
            <v>1</v>
          </cell>
          <cell r="E40">
            <v>8</v>
          </cell>
          <cell r="F40">
            <v>18</v>
          </cell>
        </row>
        <row r="44">
          <cell r="B44">
            <v>6</v>
          </cell>
          <cell r="C44">
            <v>2</v>
          </cell>
          <cell r="D44">
            <v>1</v>
          </cell>
          <cell r="E44">
            <v>9</v>
          </cell>
          <cell r="F44">
            <v>10</v>
          </cell>
        </row>
        <row r="45">
          <cell r="B45">
            <v>3</v>
          </cell>
          <cell r="C45">
            <v>1</v>
          </cell>
          <cell r="D45">
            <v>1</v>
          </cell>
          <cell r="E45">
            <v>2</v>
          </cell>
          <cell r="F45">
            <v>2</v>
          </cell>
        </row>
        <row r="46">
          <cell r="B46">
            <v>1</v>
          </cell>
          <cell r="E46">
            <v>1</v>
          </cell>
          <cell r="F46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2">
        <row r="12">
          <cell r="B12">
            <v>1</v>
          </cell>
          <cell r="F12">
            <v>1</v>
          </cell>
        </row>
        <row r="14">
          <cell r="E14">
            <v>1</v>
          </cell>
          <cell r="F14">
            <v>1</v>
          </cell>
        </row>
        <row r="15">
          <cell r="B15">
            <v>6</v>
          </cell>
          <cell r="E15">
            <v>2</v>
          </cell>
          <cell r="F15">
            <v>2</v>
          </cell>
        </row>
        <row r="19">
          <cell r="B19">
            <v>1</v>
          </cell>
          <cell r="E19">
            <v>3</v>
          </cell>
          <cell r="F19">
            <v>1</v>
          </cell>
        </row>
        <row r="21">
          <cell r="D21">
            <v>1</v>
          </cell>
        </row>
        <row r="22">
          <cell r="B22">
            <v>6</v>
          </cell>
          <cell r="D22">
            <v>1</v>
          </cell>
          <cell r="E22">
            <v>9</v>
          </cell>
          <cell r="F22">
            <v>6</v>
          </cell>
        </row>
        <row r="23">
          <cell r="B23">
            <v>2</v>
          </cell>
          <cell r="D23">
            <v>2</v>
          </cell>
          <cell r="E23">
            <v>1</v>
          </cell>
          <cell r="F23">
            <v>1</v>
          </cell>
        </row>
        <row r="24">
          <cell r="B24">
            <v>2</v>
          </cell>
          <cell r="D24">
            <v>2</v>
          </cell>
          <cell r="E24">
            <v>2</v>
          </cell>
        </row>
        <row r="25">
          <cell r="B25">
            <v>1</v>
          </cell>
        </row>
        <row r="26">
          <cell r="B26">
            <v>1</v>
          </cell>
          <cell r="E26">
            <v>1</v>
          </cell>
          <cell r="F26">
            <v>1</v>
          </cell>
        </row>
        <row r="27">
          <cell r="E27">
            <v>10</v>
          </cell>
        </row>
        <row r="28">
          <cell r="B28">
            <v>1</v>
          </cell>
          <cell r="F28">
            <v>2</v>
          </cell>
        </row>
        <row r="29">
          <cell r="B29">
            <v>4</v>
          </cell>
          <cell r="C29">
            <v>1</v>
          </cell>
          <cell r="D29">
            <v>4</v>
          </cell>
          <cell r="E29">
            <v>2</v>
          </cell>
          <cell r="F29">
            <v>7</v>
          </cell>
        </row>
        <row r="33">
          <cell r="B33">
            <v>1</v>
          </cell>
          <cell r="F33">
            <v>1</v>
          </cell>
        </row>
        <row r="34">
          <cell r="E34">
            <v>3</v>
          </cell>
          <cell r="F34">
            <v>4</v>
          </cell>
        </row>
        <row r="35">
          <cell r="B35">
            <v>10</v>
          </cell>
          <cell r="C35">
            <v>1</v>
          </cell>
          <cell r="D35">
            <v>8</v>
          </cell>
          <cell r="E35">
            <v>12</v>
          </cell>
          <cell r="F35">
            <v>12</v>
          </cell>
        </row>
        <row r="39">
          <cell r="B39">
            <v>17</v>
          </cell>
          <cell r="D39">
            <v>1</v>
          </cell>
          <cell r="E39">
            <v>6</v>
          </cell>
          <cell r="F39">
            <v>4</v>
          </cell>
        </row>
        <row r="40">
          <cell r="B40">
            <v>2</v>
          </cell>
          <cell r="D40">
            <v>1</v>
          </cell>
          <cell r="E40">
            <v>2</v>
          </cell>
          <cell r="F40">
            <v>9</v>
          </cell>
        </row>
        <row r="44">
          <cell r="B44">
            <v>7</v>
          </cell>
          <cell r="C44">
            <v>2</v>
          </cell>
          <cell r="D44">
            <v>1</v>
          </cell>
          <cell r="E44">
            <v>8</v>
          </cell>
          <cell r="F44">
            <v>8</v>
          </cell>
        </row>
        <row r="45">
          <cell r="B45">
            <v>2</v>
          </cell>
          <cell r="E45">
            <v>1</v>
          </cell>
          <cell r="F45">
            <v>1</v>
          </cell>
        </row>
        <row r="46">
          <cell r="E46">
            <v>2</v>
          </cell>
          <cell r="F46">
            <v>3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3">
        <row r="12">
          <cell r="E12">
            <v>2</v>
          </cell>
          <cell r="F12">
            <v>1</v>
          </cell>
        </row>
        <row r="15">
          <cell r="B15">
            <v>5</v>
          </cell>
          <cell r="F15">
            <v>1</v>
          </cell>
        </row>
        <row r="19">
          <cell r="B19">
            <v>5</v>
          </cell>
          <cell r="C19">
            <v>1</v>
          </cell>
          <cell r="E19">
            <v>2</v>
          </cell>
          <cell r="F19">
            <v>3</v>
          </cell>
        </row>
        <row r="22">
          <cell r="B22">
            <v>4</v>
          </cell>
          <cell r="D22">
            <v>2</v>
          </cell>
          <cell r="F22">
            <v>7</v>
          </cell>
        </row>
        <row r="23">
          <cell r="D23">
            <v>1</v>
          </cell>
          <cell r="E23">
            <v>2</v>
          </cell>
          <cell r="F23">
            <v>2</v>
          </cell>
        </row>
        <row r="24">
          <cell r="C24">
            <v>1</v>
          </cell>
          <cell r="D24">
            <v>1</v>
          </cell>
          <cell r="F24">
            <v>1</v>
          </cell>
        </row>
        <row r="25">
          <cell r="B25">
            <v>1</v>
          </cell>
        </row>
        <row r="26">
          <cell r="B26">
            <v>1</v>
          </cell>
          <cell r="D26">
            <v>1</v>
          </cell>
        </row>
        <row r="27">
          <cell r="E27">
            <v>2</v>
          </cell>
        </row>
        <row r="28">
          <cell r="C28">
            <v>1</v>
          </cell>
          <cell r="F28">
            <v>1</v>
          </cell>
        </row>
        <row r="29">
          <cell r="B29">
            <v>3</v>
          </cell>
          <cell r="D29">
            <v>3</v>
          </cell>
          <cell r="E29">
            <v>4</v>
          </cell>
          <cell r="F29">
            <v>3</v>
          </cell>
        </row>
        <row r="33">
          <cell r="B33">
            <v>2</v>
          </cell>
        </row>
        <row r="34">
          <cell r="E34">
            <v>1</v>
          </cell>
          <cell r="F34">
            <v>1</v>
          </cell>
        </row>
        <row r="35">
          <cell r="B35">
            <v>6</v>
          </cell>
          <cell r="C35">
            <v>1</v>
          </cell>
          <cell r="D35">
            <v>5</v>
          </cell>
          <cell r="E35">
            <v>4</v>
          </cell>
          <cell r="F35">
            <v>9</v>
          </cell>
        </row>
        <row r="39">
          <cell r="B39">
            <v>3</v>
          </cell>
          <cell r="E39">
            <v>4</v>
          </cell>
          <cell r="F39">
            <v>2</v>
          </cell>
        </row>
        <row r="40">
          <cell r="B40">
            <v>4</v>
          </cell>
        </row>
        <row r="44">
          <cell r="E44">
            <v>5</v>
          </cell>
          <cell r="F44">
            <v>3</v>
          </cell>
        </row>
        <row r="45">
          <cell r="D45">
            <v>1</v>
          </cell>
          <cell r="E45">
            <v>2</v>
          </cell>
        </row>
        <row r="46">
          <cell r="E46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4">
        <row r="12">
          <cell r="D12">
            <v>2</v>
          </cell>
          <cell r="E12">
            <v>2</v>
          </cell>
        </row>
        <row r="15">
          <cell r="B15">
            <v>5</v>
          </cell>
          <cell r="F15">
            <v>1</v>
          </cell>
        </row>
        <row r="19">
          <cell r="B19">
            <v>3</v>
          </cell>
          <cell r="D19">
            <v>1</v>
          </cell>
          <cell r="E19">
            <v>3</v>
          </cell>
          <cell r="F19">
            <v>5</v>
          </cell>
        </row>
        <row r="20">
          <cell r="F20">
            <v>1</v>
          </cell>
        </row>
        <row r="21">
          <cell r="C21">
            <v>1</v>
          </cell>
        </row>
        <row r="22">
          <cell r="B22">
            <v>3</v>
          </cell>
          <cell r="E22">
            <v>5</v>
          </cell>
          <cell r="F22">
            <v>2</v>
          </cell>
        </row>
        <row r="23">
          <cell r="B23">
            <v>1</v>
          </cell>
          <cell r="F23">
            <v>3</v>
          </cell>
        </row>
        <row r="24">
          <cell r="B24">
            <v>1</v>
          </cell>
          <cell r="F24">
            <v>1</v>
          </cell>
        </row>
        <row r="25">
          <cell r="B25">
            <v>3</v>
          </cell>
        </row>
        <row r="26">
          <cell r="B26">
            <v>1</v>
          </cell>
        </row>
        <row r="27">
          <cell r="E27">
            <v>8</v>
          </cell>
        </row>
        <row r="28">
          <cell r="F28">
            <v>1</v>
          </cell>
        </row>
        <row r="29">
          <cell r="B29">
            <v>2</v>
          </cell>
          <cell r="D29">
            <v>3</v>
          </cell>
          <cell r="E29">
            <v>1</v>
          </cell>
          <cell r="F29">
            <v>7</v>
          </cell>
        </row>
        <row r="33">
          <cell r="B33">
            <v>2</v>
          </cell>
          <cell r="F33">
            <v>1</v>
          </cell>
        </row>
        <row r="34">
          <cell r="D34">
            <v>1</v>
          </cell>
          <cell r="E34">
            <v>2</v>
          </cell>
        </row>
        <row r="35">
          <cell r="B35">
            <v>11</v>
          </cell>
          <cell r="D35">
            <v>4</v>
          </cell>
          <cell r="E35">
            <v>10</v>
          </cell>
          <cell r="F35">
            <v>14</v>
          </cell>
        </row>
        <row r="39">
          <cell r="B39">
            <v>6</v>
          </cell>
          <cell r="E39">
            <v>3</v>
          </cell>
          <cell r="F39">
            <v>3</v>
          </cell>
        </row>
        <row r="40">
          <cell r="B40">
            <v>1</v>
          </cell>
          <cell r="C40">
            <v>1</v>
          </cell>
          <cell r="D40">
            <v>1</v>
          </cell>
          <cell r="F40">
            <v>1</v>
          </cell>
        </row>
        <row r="44">
          <cell r="B44">
            <v>1</v>
          </cell>
          <cell r="C44">
            <v>2</v>
          </cell>
          <cell r="D44">
            <v>1</v>
          </cell>
          <cell r="E44">
            <v>2</v>
          </cell>
          <cell r="F44">
            <v>4</v>
          </cell>
        </row>
        <row r="45">
          <cell r="F45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5">
        <row r="12">
          <cell r="B12">
            <v>1</v>
          </cell>
          <cell r="C12">
            <v>1</v>
          </cell>
          <cell r="E12">
            <v>1</v>
          </cell>
          <cell r="F12">
            <v>4</v>
          </cell>
        </row>
        <row r="14">
          <cell r="B14">
            <v>1</v>
          </cell>
          <cell r="F14">
            <v>1</v>
          </cell>
        </row>
        <row r="15">
          <cell r="B15">
            <v>17</v>
          </cell>
          <cell r="E15">
            <v>1</v>
          </cell>
          <cell r="F15">
            <v>1</v>
          </cell>
        </row>
        <row r="19">
          <cell r="C19">
            <v>1</v>
          </cell>
          <cell r="D19">
            <v>1</v>
          </cell>
          <cell r="E19">
            <v>7</v>
          </cell>
          <cell r="F19">
            <v>1</v>
          </cell>
        </row>
        <row r="22">
          <cell r="B22">
            <v>2</v>
          </cell>
          <cell r="D22">
            <v>3</v>
          </cell>
          <cell r="E22">
            <v>9</v>
          </cell>
          <cell r="F22">
            <v>4</v>
          </cell>
        </row>
        <row r="23">
          <cell r="B23">
            <v>2</v>
          </cell>
          <cell r="D23">
            <v>1</v>
          </cell>
          <cell r="E23">
            <v>4</v>
          </cell>
        </row>
        <row r="26">
          <cell r="B26">
            <v>2</v>
          </cell>
          <cell r="E26">
            <v>1</v>
          </cell>
        </row>
        <row r="27">
          <cell r="E27">
            <v>5</v>
          </cell>
          <cell r="F27">
            <v>1</v>
          </cell>
        </row>
        <row r="28">
          <cell r="C28">
            <v>1</v>
          </cell>
          <cell r="F28">
            <v>5</v>
          </cell>
        </row>
        <row r="29">
          <cell r="B29">
            <v>2</v>
          </cell>
          <cell r="D29">
            <v>1</v>
          </cell>
          <cell r="E29">
            <v>2</v>
          </cell>
          <cell r="F29">
            <v>4</v>
          </cell>
        </row>
        <row r="33">
          <cell r="B33">
            <v>1</v>
          </cell>
          <cell r="E33">
            <v>2</v>
          </cell>
          <cell r="F33">
            <v>1</v>
          </cell>
        </row>
        <row r="34">
          <cell r="E34">
            <v>4</v>
          </cell>
          <cell r="F34">
            <v>1</v>
          </cell>
        </row>
        <row r="35">
          <cell r="B35">
            <v>5</v>
          </cell>
          <cell r="C35">
            <v>3</v>
          </cell>
          <cell r="D35">
            <v>4</v>
          </cell>
          <cell r="E35">
            <v>14</v>
          </cell>
          <cell r="F35">
            <v>8</v>
          </cell>
        </row>
        <row r="39">
          <cell r="B39">
            <v>6</v>
          </cell>
          <cell r="E39">
            <v>4</v>
          </cell>
          <cell r="F39">
            <v>3</v>
          </cell>
        </row>
        <row r="40">
          <cell r="E40">
            <v>1</v>
          </cell>
          <cell r="F40">
            <v>1</v>
          </cell>
        </row>
        <row r="44">
          <cell r="B44">
            <v>4</v>
          </cell>
          <cell r="D44">
            <v>1</v>
          </cell>
          <cell r="E44">
            <v>2</v>
          </cell>
          <cell r="F44">
            <v>3</v>
          </cell>
        </row>
        <row r="45">
          <cell r="E45">
            <v>4</v>
          </cell>
          <cell r="F45">
            <v>1</v>
          </cell>
        </row>
        <row r="46">
          <cell r="E46">
            <v>2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6">
        <row r="12">
          <cell r="C12">
            <v>1</v>
          </cell>
          <cell r="D12">
            <v>1</v>
          </cell>
          <cell r="E12">
            <v>6</v>
          </cell>
          <cell r="F12">
            <v>1</v>
          </cell>
        </row>
        <row r="14">
          <cell r="E14">
            <v>2</v>
          </cell>
          <cell r="F14">
            <v>20</v>
          </cell>
        </row>
        <row r="15">
          <cell r="B15">
            <v>20</v>
          </cell>
          <cell r="E15">
            <v>4</v>
          </cell>
          <cell r="F15">
            <v>15</v>
          </cell>
        </row>
        <row r="19">
          <cell r="B19">
            <v>1</v>
          </cell>
          <cell r="C19">
            <v>1</v>
          </cell>
          <cell r="E19">
            <v>2</v>
          </cell>
          <cell r="F19">
            <v>9</v>
          </cell>
        </row>
        <row r="22">
          <cell r="B22">
            <v>2</v>
          </cell>
          <cell r="E22">
            <v>11</v>
          </cell>
          <cell r="F22">
            <v>5</v>
          </cell>
        </row>
        <row r="23">
          <cell r="B23">
            <v>1</v>
          </cell>
          <cell r="F23">
            <v>2</v>
          </cell>
        </row>
        <row r="24">
          <cell r="B24">
            <v>2</v>
          </cell>
        </row>
        <row r="26">
          <cell r="B26">
            <v>1</v>
          </cell>
          <cell r="F26">
            <v>1</v>
          </cell>
        </row>
        <row r="27">
          <cell r="E27">
            <v>5</v>
          </cell>
        </row>
        <row r="28">
          <cell r="F28">
            <v>2</v>
          </cell>
        </row>
        <row r="29">
          <cell r="B29">
            <v>3</v>
          </cell>
          <cell r="E29">
            <v>2</v>
          </cell>
          <cell r="F29">
            <v>4</v>
          </cell>
        </row>
        <row r="33">
          <cell r="B33">
            <v>8</v>
          </cell>
          <cell r="E33">
            <v>5</v>
          </cell>
          <cell r="F33">
            <v>5</v>
          </cell>
        </row>
        <row r="34">
          <cell r="E34">
            <v>5</v>
          </cell>
          <cell r="F34">
            <v>3</v>
          </cell>
        </row>
        <row r="35">
          <cell r="B35">
            <v>2</v>
          </cell>
          <cell r="C35">
            <v>2</v>
          </cell>
          <cell r="E35">
            <v>5</v>
          </cell>
          <cell r="F35">
            <v>7</v>
          </cell>
        </row>
        <row r="39">
          <cell r="B39">
            <v>6</v>
          </cell>
          <cell r="E39">
            <v>6</v>
          </cell>
          <cell r="F39">
            <v>9</v>
          </cell>
        </row>
        <row r="40">
          <cell r="B40">
            <v>6</v>
          </cell>
          <cell r="D40">
            <v>1</v>
          </cell>
          <cell r="E40">
            <v>2</v>
          </cell>
          <cell r="F40">
            <v>2</v>
          </cell>
        </row>
        <row r="44">
          <cell r="D44">
            <v>1</v>
          </cell>
          <cell r="E44">
            <v>3</v>
          </cell>
          <cell r="F44">
            <v>2</v>
          </cell>
        </row>
        <row r="45">
          <cell r="B45">
            <v>1</v>
          </cell>
          <cell r="E45">
            <v>3</v>
          </cell>
          <cell r="F45">
            <v>4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7">
        <row r="12">
          <cell r="B12">
            <v>1</v>
          </cell>
          <cell r="E12">
            <v>2</v>
          </cell>
          <cell r="F12">
            <v>2</v>
          </cell>
        </row>
        <row r="13">
          <cell r="B13">
            <v>1</v>
          </cell>
        </row>
        <row r="14">
          <cell r="E14">
            <v>2</v>
          </cell>
          <cell r="F14">
            <v>1</v>
          </cell>
        </row>
        <row r="15">
          <cell r="B15">
            <v>26</v>
          </cell>
          <cell r="E15">
            <v>3</v>
          </cell>
          <cell r="F15">
            <v>3</v>
          </cell>
        </row>
        <row r="19">
          <cell r="C19">
            <v>1</v>
          </cell>
          <cell r="E19">
            <v>2</v>
          </cell>
          <cell r="F19">
            <v>7</v>
          </cell>
        </row>
        <row r="22">
          <cell r="B22">
            <v>2</v>
          </cell>
          <cell r="D22">
            <v>1</v>
          </cell>
          <cell r="E22">
            <v>5</v>
          </cell>
          <cell r="F22">
            <v>7</v>
          </cell>
        </row>
        <row r="23">
          <cell r="C23">
            <v>1</v>
          </cell>
          <cell r="E23">
            <v>2</v>
          </cell>
        </row>
        <row r="25">
          <cell r="B25">
            <v>1</v>
          </cell>
        </row>
        <row r="26">
          <cell r="B26">
            <v>1</v>
          </cell>
        </row>
        <row r="27">
          <cell r="E27">
            <v>9</v>
          </cell>
          <cell r="F27">
            <v>1</v>
          </cell>
        </row>
        <row r="28">
          <cell r="D28">
            <v>1</v>
          </cell>
          <cell r="F28">
            <v>4</v>
          </cell>
        </row>
        <row r="29">
          <cell r="B29">
            <v>2</v>
          </cell>
          <cell r="C29">
            <v>1</v>
          </cell>
          <cell r="D29">
            <v>3</v>
          </cell>
          <cell r="E29">
            <v>5</v>
          </cell>
          <cell r="F29">
            <v>7</v>
          </cell>
        </row>
        <row r="33">
          <cell r="B33">
            <v>1</v>
          </cell>
          <cell r="E33">
            <v>2</v>
          </cell>
          <cell r="F33">
            <v>9</v>
          </cell>
        </row>
        <row r="34">
          <cell r="B34">
            <v>3</v>
          </cell>
          <cell r="E34">
            <v>1</v>
          </cell>
          <cell r="F34">
            <v>5</v>
          </cell>
        </row>
        <row r="35">
          <cell r="B35">
            <v>4</v>
          </cell>
          <cell r="C35">
            <v>2</v>
          </cell>
          <cell r="D35">
            <v>3</v>
          </cell>
          <cell r="E35">
            <v>9</v>
          </cell>
          <cell r="F35">
            <v>10</v>
          </cell>
        </row>
        <row r="39">
          <cell r="B39">
            <v>16</v>
          </cell>
          <cell r="D39">
            <v>1</v>
          </cell>
          <cell r="E39">
            <v>8</v>
          </cell>
          <cell r="F39">
            <v>17</v>
          </cell>
        </row>
        <row r="40">
          <cell r="B40">
            <v>7</v>
          </cell>
          <cell r="E40">
            <v>2</v>
          </cell>
          <cell r="F40">
            <v>18</v>
          </cell>
        </row>
        <row r="44">
          <cell r="B44">
            <v>2</v>
          </cell>
          <cell r="C44">
            <v>1</v>
          </cell>
          <cell r="D44">
            <v>1</v>
          </cell>
          <cell r="E44">
            <v>5</v>
          </cell>
          <cell r="F44">
            <v>4</v>
          </cell>
        </row>
        <row r="46">
          <cell r="E46">
            <v>1</v>
          </cell>
          <cell r="F46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8">
        <row r="12">
          <cell r="B12">
            <v>6</v>
          </cell>
          <cell r="D12">
            <v>1</v>
          </cell>
          <cell r="E12">
            <v>10</v>
          </cell>
          <cell r="F12">
            <v>6</v>
          </cell>
        </row>
        <row r="14">
          <cell r="E14">
            <v>1</v>
          </cell>
          <cell r="F14">
            <v>9</v>
          </cell>
        </row>
        <row r="15">
          <cell r="B15">
            <v>8</v>
          </cell>
          <cell r="E15">
            <v>3</v>
          </cell>
          <cell r="F15">
            <v>4</v>
          </cell>
        </row>
        <row r="19">
          <cell r="C19">
            <v>1</v>
          </cell>
          <cell r="D19">
            <v>3</v>
          </cell>
          <cell r="E19">
            <v>1</v>
          </cell>
          <cell r="F19">
            <v>2</v>
          </cell>
        </row>
        <row r="22">
          <cell r="B22">
            <v>3</v>
          </cell>
          <cell r="D22">
            <v>1</v>
          </cell>
          <cell r="E22">
            <v>4</v>
          </cell>
          <cell r="F22">
            <v>4</v>
          </cell>
        </row>
        <row r="23">
          <cell r="E23">
            <v>1</v>
          </cell>
          <cell r="F23">
            <v>1</v>
          </cell>
        </row>
        <row r="25">
          <cell r="B25">
            <v>1</v>
          </cell>
        </row>
        <row r="26">
          <cell r="B26">
            <v>1</v>
          </cell>
          <cell r="E26">
            <v>2</v>
          </cell>
        </row>
        <row r="27">
          <cell r="E27">
            <v>1</v>
          </cell>
        </row>
        <row r="28">
          <cell r="F28">
            <v>6</v>
          </cell>
        </row>
        <row r="29">
          <cell r="B29">
            <v>2</v>
          </cell>
          <cell r="D29">
            <v>2</v>
          </cell>
          <cell r="E29">
            <v>5</v>
          </cell>
          <cell r="F29">
            <v>5</v>
          </cell>
        </row>
        <row r="33">
          <cell r="E33">
            <v>2</v>
          </cell>
          <cell r="F33">
            <v>10</v>
          </cell>
        </row>
        <row r="34">
          <cell r="E34">
            <v>3</v>
          </cell>
          <cell r="F34">
            <v>1</v>
          </cell>
        </row>
        <row r="35">
          <cell r="B35">
            <v>8</v>
          </cell>
          <cell r="C35">
            <v>1</v>
          </cell>
          <cell r="D35">
            <v>7</v>
          </cell>
          <cell r="E35">
            <v>12</v>
          </cell>
          <cell r="F35">
            <v>7</v>
          </cell>
        </row>
        <row r="39">
          <cell r="B39">
            <v>9</v>
          </cell>
          <cell r="E39">
            <v>6</v>
          </cell>
          <cell r="F39">
            <v>4</v>
          </cell>
        </row>
        <row r="40">
          <cell r="B40">
            <v>9</v>
          </cell>
          <cell r="D40">
            <v>1</v>
          </cell>
          <cell r="E40">
            <v>3</v>
          </cell>
        </row>
        <row r="44">
          <cell r="B44">
            <v>3</v>
          </cell>
          <cell r="E44">
            <v>2</v>
          </cell>
          <cell r="F44">
            <v>3</v>
          </cell>
        </row>
        <row r="45">
          <cell r="B45">
            <v>1</v>
          </cell>
          <cell r="E45">
            <v>2</v>
          </cell>
        </row>
        <row r="46">
          <cell r="B46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9">
        <row r="11">
          <cell r="F11">
            <v>2</v>
          </cell>
        </row>
        <row r="12">
          <cell r="E12">
            <v>2</v>
          </cell>
          <cell r="F12">
            <v>1</v>
          </cell>
        </row>
        <row r="13">
          <cell r="B13">
            <v>4</v>
          </cell>
        </row>
        <row r="14">
          <cell r="E14">
            <v>1</v>
          </cell>
          <cell r="F14">
            <v>2</v>
          </cell>
        </row>
        <row r="15">
          <cell r="B15">
            <v>12</v>
          </cell>
          <cell r="E15">
            <v>2</v>
          </cell>
          <cell r="F15">
            <v>2</v>
          </cell>
        </row>
        <row r="19">
          <cell r="B19">
            <v>1</v>
          </cell>
          <cell r="C19">
            <v>1</v>
          </cell>
          <cell r="D19">
            <v>2</v>
          </cell>
          <cell r="E19">
            <v>5</v>
          </cell>
          <cell r="F19">
            <v>3</v>
          </cell>
        </row>
        <row r="22">
          <cell r="B22">
            <v>2</v>
          </cell>
          <cell r="C22">
            <v>1</v>
          </cell>
          <cell r="D22">
            <v>1</v>
          </cell>
          <cell r="E22">
            <v>11</v>
          </cell>
          <cell r="F22">
            <v>9</v>
          </cell>
        </row>
        <row r="23">
          <cell r="E23">
            <v>1</v>
          </cell>
          <cell r="F23">
            <v>1</v>
          </cell>
        </row>
        <row r="24">
          <cell r="B24">
            <v>2</v>
          </cell>
          <cell r="C24">
            <v>1</v>
          </cell>
          <cell r="D24">
            <v>4</v>
          </cell>
          <cell r="F24">
            <v>1</v>
          </cell>
        </row>
        <row r="25">
          <cell r="B25">
            <v>2</v>
          </cell>
        </row>
        <row r="26">
          <cell r="B26">
            <v>3</v>
          </cell>
          <cell r="E26">
            <v>2</v>
          </cell>
        </row>
        <row r="27">
          <cell r="D27">
            <v>1</v>
          </cell>
          <cell r="E27">
            <v>4</v>
          </cell>
        </row>
        <row r="28">
          <cell r="D28">
            <v>1</v>
          </cell>
          <cell r="E28">
            <v>2</v>
          </cell>
          <cell r="F28">
            <v>1</v>
          </cell>
        </row>
        <row r="29">
          <cell r="B29">
            <v>3</v>
          </cell>
          <cell r="C29">
            <v>1</v>
          </cell>
          <cell r="D29">
            <v>2</v>
          </cell>
          <cell r="E29">
            <v>4</v>
          </cell>
          <cell r="F29">
            <v>5</v>
          </cell>
        </row>
        <row r="33">
          <cell r="B33">
            <v>5</v>
          </cell>
          <cell r="C33">
            <v>1</v>
          </cell>
          <cell r="D33">
            <v>1</v>
          </cell>
          <cell r="E33">
            <v>1</v>
          </cell>
          <cell r="F33">
            <v>1</v>
          </cell>
        </row>
        <row r="34">
          <cell r="B34">
            <v>2</v>
          </cell>
          <cell r="E34">
            <v>6</v>
          </cell>
          <cell r="F34">
            <v>1</v>
          </cell>
        </row>
        <row r="35">
          <cell r="B35">
            <v>6</v>
          </cell>
          <cell r="C35">
            <v>1</v>
          </cell>
          <cell r="D35">
            <v>8</v>
          </cell>
          <cell r="E35">
            <v>12</v>
          </cell>
          <cell r="F35">
            <v>10</v>
          </cell>
        </row>
        <row r="39">
          <cell r="B39">
            <v>4</v>
          </cell>
          <cell r="E39">
            <v>5</v>
          </cell>
          <cell r="F39">
            <v>7</v>
          </cell>
        </row>
        <row r="40">
          <cell r="B40">
            <v>5</v>
          </cell>
          <cell r="D40">
            <v>1</v>
          </cell>
          <cell r="E40">
            <v>4</v>
          </cell>
          <cell r="F40">
            <v>6</v>
          </cell>
        </row>
        <row r="44">
          <cell r="B44">
            <v>4</v>
          </cell>
          <cell r="C44">
            <v>1</v>
          </cell>
          <cell r="E44">
            <v>4</v>
          </cell>
          <cell r="F44">
            <v>2</v>
          </cell>
        </row>
        <row r="45">
          <cell r="E45">
            <v>1</v>
          </cell>
          <cell r="F45">
            <v>4</v>
          </cell>
        </row>
        <row r="46">
          <cell r="E46">
            <v>1</v>
          </cell>
          <cell r="F46">
            <v>1</v>
          </cell>
        </row>
        <row r="52">
          <cell r="B52">
            <v>-1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0">
        <row r="12">
          <cell r="B12">
            <v>2</v>
          </cell>
          <cell r="D12">
            <v>2</v>
          </cell>
          <cell r="E12">
            <v>2</v>
          </cell>
          <cell r="F12">
            <v>2</v>
          </cell>
        </row>
        <row r="13">
          <cell r="B13">
            <v>1</v>
          </cell>
        </row>
        <row r="14">
          <cell r="B14">
            <v>1</v>
          </cell>
          <cell r="E14">
            <v>1</v>
          </cell>
        </row>
        <row r="15">
          <cell r="B15">
            <v>14</v>
          </cell>
          <cell r="E15">
            <v>2</v>
          </cell>
          <cell r="F15">
            <v>1</v>
          </cell>
        </row>
        <row r="18">
          <cell r="F18">
            <v>1</v>
          </cell>
        </row>
        <row r="19">
          <cell r="B19">
            <v>2</v>
          </cell>
          <cell r="C19">
            <v>4</v>
          </cell>
          <cell r="D19">
            <v>1</v>
          </cell>
          <cell r="E19">
            <v>4</v>
          </cell>
          <cell r="F19">
            <v>5</v>
          </cell>
        </row>
        <row r="22">
          <cell r="B22">
            <v>4</v>
          </cell>
          <cell r="C22">
            <v>1</v>
          </cell>
          <cell r="D22">
            <v>1</v>
          </cell>
          <cell r="E22">
            <v>10</v>
          </cell>
        </row>
        <row r="23">
          <cell r="B23">
            <v>2</v>
          </cell>
          <cell r="E23">
            <v>2</v>
          </cell>
        </row>
        <row r="24">
          <cell r="D24">
            <v>2</v>
          </cell>
          <cell r="F24">
            <v>1</v>
          </cell>
        </row>
        <row r="25">
          <cell r="B25">
            <v>1</v>
          </cell>
        </row>
        <row r="26">
          <cell r="B26">
            <v>2</v>
          </cell>
          <cell r="F26">
            <v>1</v>
          </cell>
        </row>
        <row r="27">
          <cell r="E27">
            <v>2</v>
          </cell>
        </row>
        <row r="28">
          <cell r="C28">
            <v>1</v>
          </cell>
          <cell r="E28">
            <v>1</v>
          </cell>
          <cell r="F28">
            <v>4</v>
          </cell>
        </row>
        <row r="29">
          <cell r="B29">
            <v>4</v>
          </cell>
          <cell r="C29">
            <v>1</v>
          </cell>
          <cell r="D29">
            <v>3</v>
          </cell>
          <cell r="E29">
            <v>2</v>
          </cell>
          <cell r="F29">
            <v>2</v>
          </cell>
        </row>
        <row r="33">
          <cell r="B33">
            <v>1</v>
          </cell>
          <cell r="D33">
            <v>1</v>
          </cell>
          <cell r="E33">
            <v>1</v>
          </cell>
          <cell r="F33">
            <v>3</v>
          </cell>
        </row>
        <row r="34">
          <cell r="B34">
            <v>2</v>
          </cell>
          <cell r="C34">
            <v>1</v>
          </cell>
          <cell r="D34">
            <v>1</v>
          </cell>
          <cell r="E34">
            <v>3</v>
          </cell>
        </row>
        <row r="35">
          <cell r="B35">
            <v>10</v>
          </cell>
          <cell r="C35">
            <v>5</v>
          </cell>
          <cell r="D35">
            <v>6</v>
          </cell>
          <cell r="E35">
            <v>6</v>
          </cell>
          <cell r="F35">
            <v>7</v>
          </cell>
        </row>
        <row r="39">
          <cell r="B39">
            <v>5</v>
          </cell>
          <cell r="D39">
            <v>1</v>
          </cell>
          <cell r="E39">
            <v>5</v>
          </cell>
          <cell r="F39">
            <v>5</v>
          </cell>
        </row>
        <row r="40">
          <cell r="B40">
            <v>4</v>
          </cell>
          <cell r="E40">
            <v>3</v>
          </cell>
          <cell r="F40">
            <v>3</v>
          </cell>
        </row>
        <row r="44">
          <cell r="B44">
            <v>6</v>
          </cell>
          <cell r="C44">
            <v>1</v>
          </cell>
          <cell r="D44">
            <v>1</v>
          </cell>
          <cell r="E44">
            <v>4</v>
          </cell>
          <cell r="F44">
            <v>1</v>
          </cell>
        </row>
        <row r="45">
          <cell r="B45">
            <v>3</v>
          </cell>
          <cell r="F45">
            <v>1</v>
          </cell>
        </row>
        <row r="46">
          <cell r="B46">
            <v>1</v>
          </cell>
          <cell r="E46">
            <v>1</v>
          </cell>
          <cell r="F46">
            <v>2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1">
        <row r="12">
          <cell r="B12">
            <v>3</v>
          </cell>
          <cell r="D12">
            <v>1</v>
          </cell>
          <cell r="E12">
            <v>3</v>
          </cell>
          <cell r="F12">
            <v>1</v>
          </cell>
        </row>
        <row r="14">
          <cell r="F14">
            <v>2</v>
          </cell>
        </row>
        <row r="15">
          <cell r="B15">
            <v>13</v>
          </cell>
          <cell r="E15">
            <v>2</v>
          </cell>
          <cell r="F15">
            <v>1</v>
          </cell>
        </row>
        <row r="19">
          <cell r="B19">
            <v>1</v>
          </cell>
          <cell r="C19">
            <v>2</v>
          </cell>
          <cell r="E19">
            <v>1</v>
          </cell>
          <cell r="F19">
            <v>1</v>
          </cell>
        </row>
        <row r="22">
          <cell r="B22">
            <v>3</v>
          </cell>
          <cell r="C22">
            <v>1</v>
          </cell>
          <cell r="D22">
            <v>2</v>
          </cell>
          <cell r="E22">
            <v>5</v>
          </cell>
          <cell r="F22">
            <v>2</v>
          </cell>
        </row>
        <row r="24">
          <cell r="B24">
            <v>1</v>
          </cell>
          <cell r="C24">
            <v>1</v>
          </cell>
          <cell r="D24">
            <v>1</v>
          </cell>
        </row>
        <row r="25">
          <cell r="B25">
            <v>1</v>
          </cell>
        </row>
        <row r="26">
          <cell r="B26">
            <v>2</v>
          </cell>
          <cell r="E26">
            <v>1</v>
          </cell>
          <cell r="F26">
            <v>1</v>
          </cell>
        </row>
        <row r="27">
          <cell r="E27">
            <v>1</v>
          </cell>
        </row>
        <row r="28">
          <cell r="E28">
            <v>1</v>
          </cell>
        </row>
        <row r="29">
          <cell r="B29">
            <v>4</v>
          </cell>
          <cell r="D29">
            <v>3</v>
          </cell>
          <cell r="E29">
            <v>6</v>
          </cell>
          <cell r="F29">
            <v>6</v>
          </cell>
        </row>
        <row r="33">
          <cell r="C33">
            <v>1</v>
          </cell>
        </row>
        <row r="34">
          <cell r="B34">
            <v>3</v>
          </cell>
          <cell r="C34">
            <v>1</v>
          </cell>
          <cell r="D34">
            <v>1</v>
          </cell>
          <cell r="E34">
            <v>5</v>
          </cell>
        </row>
        <row r="35">
          <cell r="B35">
            <v>8</v>
          </cell>
          <cell r="C35">
            <v>2</v>
          </cell>
          <cell r="D35">
            <v>5</v>
          </cell>
          <cell r="E35">
            <v>5</v>
          </cell>
          <cell r="F35">
            <v>5</v>
          </cell>
        </row>
        <row r="39">
          <cell r="B39">
            <v>8</v>
          </cell>
          <cell r="E39">
            <v>3</v>
          </cell>
          <cell r="F39">
            <v>3</v>
          </cell>
        </row>
        <row r="40">
          <cell r="B40">
            <v>4</v>
          </cell>
          <cell r="E40">
            <v>1</v>
          </cell>
        </row>
        <row r="44">
          <cell r="B44">
            <v>3</v>
          </cell>
          <cell r="E44">
            <v>5</v>
          </cell>
          <cell r="F44">
            <v>1</v>
          </cell>
        </row>
        <row r="45">
          <cell r="B45">
            <v>1</v>
          </cell>
          <cell r="E45">
            <v>2</v>
          </cell>
          <cell r="F45">
            <v>4</v>
          </cell>
        </row>
        <row r="46">
          <cell r="D46">
            <v>1</v>
          </cell>
          <cell r="E46">
            <v>2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2">
        <row r="12">
          <cell r="B12">
            <v>1</v>
          </cell>
          <cell r="E12">
            <v>4</v>
          </cell>
          <cell r="F12">
            <v>2</v>
          </cell>
        </row>
        <row r="14">
          <cell r="F14">
            <v>8</v>
          </cell>
        </row>
        <row r="15">
          <cell r="B15">
            <v>10</v>
          </cell>
          <cell r="F15">
            <v>1</v>
          </cell>
        </row>
        <row r="18">
          <cell r="E18">
            <v>1</v>
          </cell>
        </row>
        <row r="19">
          <cell r="B19">
            <v>7</v>
          </cell>
          <cell r="C19">
            <v>4</v>
          </cell>
          <cell r="D19">
            <v>1</v>
          </cell>
          <cell r="E19">
            <v>8</v>
          </cell>
          <cell r="F19">
            <v>4</v>
          </cell>
        </row>
        <row r="21">
          <cell r="B21">
            <v>1</v>
          </cell>
        </row>
        <row r="22">
          <cell r="B22">
            <v>3</v>
          </cell>
          <cell r="C22">
            <v>1</v>
          </cell>
          <cell r="D22">
            <v>2</v>
          </cell>
          <cell r="E22">
            <v>9</v>
          </cell>
          <cell r="F22">
            <v>9</v>
          </cell>
        </row>
        <row r="23">
          <cell r="B23">
            <v>1</v>
          </cell>
          <cell r="F23">
            <v>1</v>
          </cell>
        </row>
        <row r="24">
          <cell r="B24">
            <v>1</v>
          </cell>
          <cell r="D24">
            <v>2</v>
          </cell>
          <cell r="E24">
            <v>1</v>
          </cell>
          <cell r="F24">
            <v>2</v>
          </cell>
        </row>
        <row r="26">
          <cell r="B26">
            <v>2</v>
          </cell>
          <cell r="D26">
            <v>1</v>
          </cell>
          <cell r="F26">
            <v>1</v>
          </cell>
        </row>
        <row r="28">
          <cell r="F28">
            <v>4</v>
          </cell>
        </row>
        <row r="29">
          <cell r="B29">
            <v>2</v>
          </cell>
          <cell r="D29">
            <v>1</v>
          </cell>
          <cell r="E29">
            <v>2</v>
          </cell>
          <cell r="F29">
            <v>5</v>
          </cell>
        </row>
        <row r="33">
          <cell r="B33">
            <v>3</v>
          </cell>
          <cell r="C33">
            <v>1</v>
          </cell>
          <cell r="E33">
            <v>1</v>
          </cell>
          <cell r="F33">
            <v>4</v>
          </cell>
        </row>
        <row r="34">
          <cell r="B34">
            <v>2</v>
          </cell>
          <cell r="D34">
            <v>1</v>
          </cell>
          <cell r="E34">
            <v>6</v>
          </cell>
          <cell r="F34">
            <v>1</v>
          </cell>
        </row>
        <row r="35">
          <cell r="B35">
            <v>8</v>
          </cell>
          <cell r="C35">
            <v>4</v>
          </cell>
          <cell r="D35">
            <v>5</v>
          </cell>
          <cell r="E35">
            <v>9</v>
          </cell>
          <cell r="F35">
            <v>16</v>
          </cell>
        </row>
        <row r="39">
          <cell r="B39">
            <v>5</v>
          </cell>
          <cell r="E39">
            <v>2</v>
          </cell>
          <cell r="F39">
            <v>8</v>
          </cell>
        </row>
        <row r="40">
          <cell r="B40">
            <v>3</v>
          </cell>
          <cell r="D40">
            <v>1</v>
          </cell>
          <cell r="E40">
            <v>4</v>
          </cell>
          <cell r="F40">
            <v>4</v>
          </cell>
        </row>
        <row r="44">
          <cell r="B44">
            <v>2</v>
          </cell>
          <cell r="E44">
            <v>1</v>
          </cell>
          <cell r="F44">
            <v>2</v>
          </cell>
        </row>
        <row r="45">
          <cell r="E45">
            <v>2</v>
          </cell>
          <cell r="F45">
            <v>2</v>
          </cell>
        </row>
        <row r="46">
          <cell r="B46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3"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4"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ept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Jul"/>
      <sheetName val="Aug"/>
      <sheetName val="blank"/>
      <sheetName val="blank2"/>
    </sheetNames>
    <sheetDataSet>
      <sheetData sheetId="1">
        <row r="9">
          <cell r="B9">
            <v>20</v>
          </cell>
          <cell r="C9">
            <v>2</v>
          </cell>
          <cell r="D9">
            <v>1</v>
          </cell>
          <cell r="E9">
            <v>7</v>
          </cell>
          <cell r="F9">
            <v>1</v>
          </cell>
        </row>
        <row r="14">
          <cell r="B14">
            <v>1</v>
          </cell>
        </row>
        <row r="15">
          <cell r="B15">
            <v>6</v>
          </cell>
        </row>
        <row r="19">
          <cell r="B19">
            <v>9</v>
          </cell>
        </row>
        <row r="33">
          <cell r="E33">
            <v>1</v>
          </cell>
        </row>
        <row r="36">
          <cell r="E36">
            <v>1</v>
          </cell>
        </row>
        <row r="39">
          <cell r="B39">
            <v>13</v>
          </cell>
        </row>
        <row r="40">
          <cell r="B40">
            <v>4</v>
          </cell>
        </row>
        <row r="48">
          <cell r="B48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2">
        <row r="15">
          <cell r="B15">
            <v>8</v>
          </cell>
          <cell r="F15">
            <v>1</v>
          </cell>
        </row>
        <row r="19">
          <cell r="B19">
            <v>10</v>
          </cell>
        </row>
        <row r="39">
          <cell r="B39">
            <v>9</v>
          </cell>
          <cell r="F39">
            <v>1</v>
          </cell>
        </row>
        <row r="40">
          <cell r="B40">
            <v>5</v>
          </cell>
        </row>
        <row r="48">
          <cell r="B48">
            <v>6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3">
        <row r="15">
          <cell r="B15">
            <v>2</v>
          </cell>
        </row>
        <row r="19">
          <cell r="B19">
            <v>8</v>
          </cell>
        </row>
        <row r="22">
          <cell r="B22">
            <v>2</v>
          </cell>
        </row>
        <row r="25">
          <cell r="B25">
            <v>1</v>
          </cell>
        </row>
        <row r="26">
          <cell r="E26">
            <v>1</v>
          </cell>
        </row>
        <row r="36">
          <cell r="B36">
            <v>1</v>
          </cell>
        </row>
        <row r="39">
          <cell r="B39">
            <v>11</v>
          </cell>
        </row>
        <row r="40">
          <cell r="B40">
            <v>4</v>
          </cell>
        </row>
        <row r="41">
          <cell r="B41">
            <v>1</v>
          </cell>
        </row>
        <row r="46">
          <cell r="B46">
            <v>1</v>
          </cell>
          <cell r="E46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4">
        <row r="15">
          <cell r="B15">
            <v>5</v>
          </cell>
          <cell r="F15">
            <v>1</v>
          </cell>
        </row>
        <row r="19">
          <cell r="B19">
            <v>4</v>
          </cell>
        </row>
        <row r="22">
          <cell r="B22">
            <v>1</v>
          </cell>
        </row>
        <row r="34">
          <cell r="B34">
            <v>1</v>
          </cell>
        </row>
        <row r="39">
          <cell r="B39">
            <v>4</v>
          </cell>
        </row>
        <row r="40">
          <cell r="B40">
            <v>1</v>
          </cell>
        </row>
        <row r="41">
          <cell r="B41">
            <v>2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5">
        <row r="14">
          <cell r="B14">
            <v>3</v>
          </cell>
        </row>
        <row r="15">
          <cell r="B15">
            <v>1</v>
          </cell>
        </row>
        <row r="19">
          <cell r="B19">
            <v>6</v>
          </cell>
        </row>
        <row r="22">
          <cell r="B22">
            <v>2</v>
          </cell>
        </row>
        <row r="26">
          <cell r="F26">
            <v>1</v>
          </cell>
        </row>
        <row r="39">
          <cell r="B39">
            <v>8</v>
          </cell>
          <cell r="F39">
            <v>1</v>
          </cell>
        </row>
        <row r="40">
          <cell r="B40">
            <v>1</v>
          </cell>
        </row>
        <row r="48">
          <cell r="B48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6">
        <row r="15">
          <cell r="B15">
            <v>1</v>
          </cell>
          <cell r="E15">
            <v>1</v>
          </cell>
        </row>
        <row r="19">
          <cell r="B19">
            <v>11</v>
          </cell>
          <cell r="E19">
            <v>3</v>
          </cell>
        </row>
        <row r="24">
          <cell r="B24">
            <v>3</v>
          </cell>
        </row>
        <row r="33">
          <cell r="B33">
            <v>1</v>
          </cell>
        </row>
        <row r="36">
          <cell r="B36">
            <v>1</v>
          </cell>
        </row>
        <row r="39">
          <cell r="B39">
            <v>5</v>
          </cell>
        </row>
        <row r="40">
          <cell r="B40">
            <v>1</v>
          </cell>
          <cell r="E40">
            <v>2</v>
          </cell>
        </row>
        <row r="48">
          <cell r="B48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7">
        <row r="14">
          <cell r="B14">
            <v>2</v>
          </cell>
          <cell r="E14">
            <v>1</v>
          </cell>
        </row>
        <row r="15">
          <cell r="B15">
            <v>1</v>
          </cell>
        </row>
        <row r="19">
          <cell r="B19">
            <v>9</v>
          </cell>
        </row>
        <row r="34">
          <cell r="B34">
            <v>1</v>
          </cell>
        </row>
        <row r="36">
          <cell r="B36">
            <v>4</v>
          </cell>
        </row>
        <row r="39">
          <cell r="B39">
            <v>8</v>
          </cell>
          <cell r="F39">
            <v>1</v>
          </cell>
        </row>
        <row r="40">
          <cell r="B40">
            <v>2</v>
          </cell>
        </row>
        <row r="41">
          <cell r="B41">
            <v>1</v>
          </cell>
        </row>
        <row r="46">
          <cell r="B46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8">
        <row r="14">
          <cell r="B14">
            <v>2</v>
          </cell>
        </row>
        <row r="15">
          <cell r="B15">
            <v>4</v>
          </cell>
          <cell r="E15">
            <v>1</v>
          </cell>
        </row>
        <row r="19">
          <cell r="B19">
            <v>4</v>
          </cell>
          <cell r="E19">
            <v>1</v>
          </cell>
        </row>
        <row r="28">
          <cell r="C28">
            <v>1</v>
          </cell>
        </row>
        <row r="33">
          <cell r="E33">
            <v>1</v>
          </cell>
        </row>
        <row r="35">
          <cell r="E35">
            <v>1</v>
          </cell>
        </row>
        <row r="36">
          <cell r="B36">
            <v>2</v>
          </cell>
        </row>
        <row r="39">
          <cell r="B39">
            <v>9</v>
          </cell>
        </row>
        <row r="40">
          <cell r="B40">
            <v>2</v>
          </cell>
        </row>
        <row r="41">
          <cell r="B41">
            <v>2</v>
          </cell>
        </row>
        <row r="48">
          <cell r="B48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9">
        <row r="15">
          <cell r="B15">
            <v>5</v>
          </cell>
          <cell r="E15">
            <v>1</v>
          </cell>
        </row>
        <row r="19">
          <cell r="B19">
            <v>11</v>
          </cell>
        </row>
        <row r="28">
          <cell r="B28">
            <v>2</v>
          </cell>
        </row>
        <row r="36">
          <cell r="B36">
            <v>3</v>
          </cell>
        </row>
        <row r="39">
          <cell r="B39">
            <v>7</v>
          </cell>
          <cell r="E39">
            <v>2</v>
          </cell>
        </row>
        <row r="40">
          <cell r="E40">
            <v>1</v>
          </cell>
        </row>
        <row r="41">
          <cell r="B41">
            <v>2</v>
          </cell>
        </row>
        <row r="44">
          <cell r="B44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0">
        <row r="15">
          <cell r="B15">
            <v>1</v>
          </cell>
          <cell r="E15">
            <v>1</v>
          </cell>
        </row>
        <row r="19">
          <cell r="B19">
            <v>8</v>
          </cell>
        </row>
        <row r="22">
          <cell r="B22">
            <v>1</v>
          </cell>
        </row>
        <row r="24">
          <cell r="B24">
            <v>1</v>
          </cell>
        </row>
        <row r="36">
          <cell r="B36">
            <v>1</v>
          </cell>
        </row>
        <row r="39">
          <cell r="B39">
            <v>4</v>
          </cell>
        </row>
        <row r="41">
          <cell r="B41">
            <v>3</v>
          </cell>
        </row>
        <row r="48">
          <cell r="B48">
            <v>5</v>
          </cell>
          <cell r="E48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1">
        <row r="15">
          <cell r="B15">
            <v>5</v>
          </cell>
          <cell r="C15">
            <v>1</v>
          </cell>
          <cell r="F15">
            <v>2</v>
          </cell>
        </row>
        <row r="19">
          <cell r="B19">
            <v>8</v>
          </cell>
        </row>
        <row r="22">
          <cell r="B22">
            <v>1</v>
          </cell>
        </row>
        <row r="33">
          <cell r="B33">
            <v>1</v>
          </cell>
        </row>
        <row r="34">
          <cell r="B34">
            <v>1</v>
          </cell>
        </row>
        <row r="36">
          <cell r="B36">
            <v>1</v>
          </cell>
        </row>
        <row r="39">
          <cell r="B39">
            <v>10</v>
          </cell>
        </row>
        <row r="40">
          <cell r="B40">
            <v>3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2">
        <row r="14">
          <cell r="B14">
            <v>4</v>
          </cell>
          <cell r="E14">
            <v>1</v>
          </cell>
        </row>
        <row r="15">
          <cell r="B15">
            <v>1</v>
          </cell>
        </row>
        <row r="18">
          <cell r="B18">
            <v>3</v>
          </cell>
        </row>
        <row r="36">
          <cell r="B36">
            <v>2</v>
          </cell>
        </row>
        <row r="39">
          <cell r="B39">
            <v>6</v>
          </cell>
          <cell r="D39">
            <v>1</v>
          </cell>
        </row>
        <row r="40">
          <cell r="B40">
            <v>4</v>
          </cell>
          <cell r="F40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3"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4"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ept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Jul"/>
      <sheetName val="Aug"/>
      <sheetName val="blank"/>
      <sheetName val="blank2"/>
    </sheetNames>
    <sheetDataSet>
      <sheetData sheetId="1">
        <row r="9">
          <cell r="B9">
            <v>0</v>
          </cell>
          <cell r="C9">
            <v>0</v>
          </cell>
          <cell r="D9">
            <v>0</v>
          </cell>
          <cell r="E9">
            <v>1</v>
          </cell>
          <cell r="F9">
            <v>0</v>
          </cell>
        </row>
        <row r="12">
          <cell r="B12">
            <v>1</v>
          </cell>
          <cell r="E12">
            <v>4</v>
          </cell>
        </row>
        <row r="14">
          <cell r="B14">
            <v>18</v>
          </cell>
          <cell r="E14">
            <v>3</v>
          </cell>
        </row>
        <row r="15">
          <cell r="B15">
            <v>50</v>
          </cell>
          <cell r="E15">
            <v>5</v>
          </cell>
        </row>
        <row r="19">
          <cell r="B19">
            <v>3</v>
          </cell>
        </row>
        <row r="23">
          <cell r="B23">
            <v>1</v>
          </cell>
          <cell r="E23">
            <v>1</v>
          </cell>
        </row>
        <row r="34">
          <cell r="B34">
            <v>6</v>
          </cell>
        </row>
        <row r="39">
          <cell r="B39">
            <v>35</v>
          </cell>
          <cell r="E39">
            <v>5</v>
          </cell>
        </row>
        <row r="40">
          <cell r="B40">
            <v>25</v>
          </cell>
          <cell r="E40">
            <v>4</v>
          </cell>
        </row>
        <row r="44">
          <cell r="B44">
            <v>2</v>
          </cell>
          <cell r="E44">
            <v>1</v>
          </cell>
        </row>
        <row r="46">
          <cell r="B46">
            <v>2</v>
          </cell>
        </row>
        <row r="48">
          <cell r="B48">
            <v>3</v>
          </cell>
          <cell r="E48">
            <v>2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2">
        <row r="12">
          <cell r="E12">
            <v>1</v>
          </cell>
        </row>
        <row r="14">
          <cell r="B14">
            <v>19</v>
          </cell>
          <cell r="E14">
            <v>1</v>
          </cell>
        </row>
        <row r="15">
          <cell r="B15">
            <v>48</v>
          </cell>
          <cell r="E15">
            <v>6</v>
          </cell>
        </row>
        <row r="19">
          <cell r="B19">
            <v>4</v>
          </cell>
        </row>
        <row r="34">
          <cell r="B34">
            <v>9</v>
          </cell>
        </row>
        <row r="39">
          <cell r="B39">
            <v>26</v>
          </cell>
          <cell r="E39">
            <v>4</v>
          </cell>
        </row>
        <row r="40">
          <cell r="B40">
            <v>16</v>
          </cell>
          <cell r="E40">
            <v>5</v>
          </cell>
        </row>
        <row r="48">
          <cell r="B48">
            <v>6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-1</v>
          </cell>
          <cell r="F52">
            <v>0</v>
          </cell>
        </row>
      </sheetData>
      <sheetData sheetId="3">
        <row r="12">
          <cell r="E12">
            <v>2</v>
          </cell>
        </row>
        <row r="14">
          <cell r="B14">
            <v>15</v>
          </cell>
          <cell r="E14">
            <v>1</v>
          </cell>
        </row>
        <row r="15">
          <cell r="B15">
            <v>47</v>
          </cell>
          <cell r="E15">
            <v>8</v>
          </cell>
        </row>
        <row r="19">
          <cell r="B19">
            <v>1</v>
          </cell>
          <cell r="E19">
            <v>1</v>
          </cell>
        </row>
        <row r="29">
          <cell r="B29">
            <v>1</v>
          </cell>
        </row>
        <row r="34">
          <cell r="B34">
            <v>5</v>
          </cell>
        </row>
        <row r="39">
          <cell r="B39">
            <v>27</v>
          </cell>
          <cell r="E39">
            <v>2</v>
          </cell>
        </row>
        <row r="40">
          <cell r="B40">
            <v>16</v>
          </cell>
          <cell r="E40">
            <v>5</v>
          </cell>
        </row>
        <row r="41">
          <cell r="B41">
            <v>1</v>
          </cell>
        </row>
        <row r="48">
          <cell r="B48">
            <v>2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4">
        <row r="12">
          <cell r="E12">
            <v>3</v>
          </cell>
        </row>
        <row r="14">
          <cell r="B14">
            <v>10</v>
          </cell>
        </row>
        <row r="15">
          <cell r="B15">
            <v>23</v>
          </cell>
          <cell r="E15">
            <v>4</v>
          </cell>
        </row>
        <row r="19">
          <cell r="B19">
            <v>2</v>
          </cell>
        </row>
        <row r="34">
          <cell r="B34">
            <v>6</v>
          </cell>
        </row>
        <row r="39">
          <cell r="B39">
            <v>19</v>
          </cell>
          <cell r="E39">
            <v>4</v>
          </cell>
        </row>
        <row r="40">
          <cell r="B40">
            <v>20</v>
          </cell>
          <cell r="E40">
            <v>3</v>
          </cell>
        </row>
        <row r="46">
          <cell r="E46">
            <v>1</v>
          </cell>
        </row>
        <row r="48">
          <cell r="B48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5">
        <row r="12">
          <cell r="E12">
            <v>3</v>
          </cell>
        </row>
        <row r="14">
          <cell r="B14">
            <v>20</v>
          </cell>
          <cell r="E14">
            <v>2</v>
          </cell>
        </row>
        <row r="15">
          <cell r="B15">
            <v>49</v>
          </cell>
          <cell r="E15">
            <v>2</v>
          </cell>
        </row>
        <row r="19">
          <cell r="B19">
            <v>4</v>
          </cell>
        </row>
        <row r="34">
          <cell r="B34">
            <v>9</v>
          </cell>
          <cell r="E34">
            <v>1</v>
          </cell>
        </row>
        <row r="39">
          <cell r="B39">
            <v>25</v>
          </cell>
          <cell r="E39">
            <v>3</v>
          </cell>
        </row>
        <row r="40">
          <cell r="B40">
            <v>17</v>
          </cell>
          <cell r="E40">
            <v>5</v>
          </cell>
        </row>
        <row r="48">
          <cell r="B48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6">
        <row r="12">
          <cell r="E12">
            <v>1</v>
          </cell>
        </row>
        <row r="14">
          <cell r="B14">
            <v>7</v>
          </cell>
          <cell r="E14">
            <v>7</v>
          </cell>
        </row>
        <row r="15">
          <cell r="B15">
            <v>35</v>
          </cell>
          <cell r="E15">
            <v>7</v>
          </cell>
        </row>
        <row r="19">
          <cell r="B19">
            <v>7</v>
          </cell>
          <cell r="E19">
            <v>1</v>
          </cell>
        </row>
        <row r="23">
          <cell r="B23">
            <v>2</v>
          </cell>
        </row>
        <row r="34">
          <cell r="B34">
            <v>7</v>
          </cell>
          <cell r="E34">
            <v>1</v>
          </cell>
        </row>
        <row r="35">
          <cell r="B35">
            <v>1</v>
          </cell>
        </row>
        <row r="39">
          <cell r="B39">
            <v>31</v>
          </cell>
          <cell r="E39">
            <v>3</v>
          </cell>
        </row>
        <row r="40">
          <cell r="B40">
            <v>11</v>
          </cell>
          <cell r="E40">
            <v>5</v>
          </cell>
        </row>
        <row r="44">
          <cell r="B44">
            <v>1</v>
          </cell>
        </row>
        <row r="45">
          <cell r="B45">
            <v>2</v>
          </cell>
        </row>
        <row r="46">
          <cell r="B46">
            <v>0</v>
          </cell>
        </row>
        <row r="48">
          <cell r="B48">
            <v>4</v>
          </cell>
          <cell r="E48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7">
        <row r="11">
          <cell r="E11">
            <v>1</v>
          </cell>
        </row>
        <row r="12">
          <cell r="E12">
            <v>3</v>
          </cell>
        </row>
        <row r="14">
          <cell r="B14">
            <v>23</v>
          </cell>
          <cell r="E14">
            <v>5</v>
          </cell>
        </row>
        <row r="15">
          <cell r="B15">
            <v>48</v>
          </cell>
          <cell r="E15">
            <v>11</v>
          </cell>
        </row>
        <row r="19">
          <cell r="B19">
            <v>4</v>
          </cell>
        </row>
        <row r="23">
          <cell r="E23">
            <v>1</v>
          </cell>
        </row>
        <row r="34">
          <cell r="B34">
            <v>7</v>
          </cell>
          <cell r="E34">
            <v>1</v>
          </cell>
        </row>
        <row r="39">
          <cell r="B39">
            <v>33</v>
          </cell>
          <cell r="E39">
            <v>7</v>
          </cell>
        </row>
        <row r="40">
          <cell r="B40">
            <v>26</v>
          </cell>
          <cell r="E40">
            <v>13</v>
          </cell>
        </row>
        <row r="46">
          <cell r="B46">
            <v>1</v>
          </cell>
        </row>
        <row r="48">
          <cell r="B48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8">
        <row r="12">
          <cell r="E12">
            <v>2</v>
          </cell>
        </row>
        <row r="14">
          <cell r="B14">
            <v>15</v>
          </cell>
          <cell r="E14">
            <v>2</v>
          </cell>
          <cell r="F14">
            <v>2</v>
          </cell>
        </row>
        <row r="15">
          <cell r="B15">
            <v>40</v>
          </cell>
          <cell r="E15">
            <v>8</v>
          </cell>
        </row>
        <row r="19">
          <cell r="B19">
            <v>1</v>
          </cell>
        </row>
        <row r="23">
          <cell r="E23">
            <v>1</v>
          </cell>
        </row>
        <row r="26">
          <cell r="B26">
            <v>1</v>
          </cell>
        </row>
        <row r="28">
          <cell r="E28">
            <v>1</v>
          </cell>
        </row>
        <row r="29">
          <cell r="B29">
            <v>1</v>
          </cell>
        </row>
        <row r="33">
          <cell r="B33">
            <v>1</v>
          </cell>
        </row>
        <row r="34">
          <cell r="B34">
            <v>4</v>
          </cell>
        </row>
        <row r="36">
          <cell r="B36">
            <v>1</v>
          </cell>
        </row>
        <row r="39">
          <cell r="B39">
            <v>30</v>
          </cell>
          <cell r="E39">
            <v>3</v>
          </cell>
          <cell r="F39">
            <v>1</v>
          </cell>
        </row>
        <row r="40">
          <cell r="B40">
            <v>22</v>
          </cell>
          <cell r="E40">
            <v>5</v>
          </cell>
        </row>
        <row r="45">
          <cell r="B45">
            <v>1</v>
          </cell>
        </row>
        <row r="46">
          <cell r="B46">
            <v>4</v>
          </cell>
        </row>
        <row r="48">
          <cell r="B48">
            <v>3</v>
          </cell>
          <cell r="E48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9">
        <row r="12">
          <cell r="F12">
            <v>1</v>
          </cell>
        </row>
        <row r="14">
          <cell r="B14">
            <v>18</v>
          </cell>
        </row>
        <row r="15">
          <cell r="B15">
            <v>61</v>
          </cell>
          <cell r="E15">
            <v>2</v>
          </cell>
          <cell r="F15">
            <v>1</v>
          </cell>
        </row>
        <row r="17">
          <cell r="B17">
            <v>1</v>
          </cell>
        </row>
        <row r="19">
          <cell r="B19">
            <v>1</v>
          </cell>
        </row>
        <row r="20">
          <cell r="B20">
            <v>1</v>
          </cell>
        </row>
        <row r="22">
          <cell r="B22">
            <v>1</v>
          </cell>
        </row>
        <row r="34">
          <cell r="B34">
            <v>1</v>
          </cell>
          <cell r="E34">
            <v>1</v>
          </cell>
        </row>
        <row r="36">
          <cell r="B36">
            <v>1</v>
          </cell>
        </row>
        <row r="39">
          <cell r="B39">
            <v>41</v>
          </cell>
          <cell r="E39">
            <v>3</v>
          </cell>
          <cell r="F39">
            <v>2</v>
          </cell>
        </row>
        <row r="40">
          <cell r="B40">
            <v>24</v>
          </cell>
          <cell r="E40">
            <v>3</v>
          </cell>
        </row>
        <row r="41">
          <cell r="B41">
            <v>1</v>
          </cell>
        </row>
        <row r="44">
          <cell r="B44">
            <v>1</v>
          </cell>
        </row>
        <row r="46">
          <cell r="B46">
            <v>2</v>
          </cell>
        </row>
        <row r="48">
          <cell r="B48">
            <v>2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0">
        <row r="12">
          <cell r="E12">
            <v>2</v>
          </cell>
        </row>
        <row r="14">
          <cell r="B14">
            <v>15</v>
          </cell>
          <cell r="E14">
            <v>1</v>
          </cell>
          <cell r="F14">
            <v>4</v>
          </cell>
        </row>
        <row r="15">
          <cell r="B15">
            <v>48</v>
          </cell>
          <cell r="E15">
            <v>2</v>
          </cell>
          <cell r="F15">
            <v>4</v>
          </cell>
        </row>
        <row r="18">
          <cell r="B18">
            <v>1</v>
          </cell>
          <cell r="F18">
            <v>1</v>
          </cell>
        </row>
        <row r="29">
          <cell r="E29">
            <v>1</v>
          </cell>
        </row>
        <row r="34">
          <cell r="B34">
            <v>6</v>
          </cell>
          <cell r="E34">
            <v>1</v>
          </cell>
        </row>
        <row r="36">
          <cell r="B36">
            <v>2</v>
          </cell>
        </row>
        <row r="39">
          <cell r="B39">
            <v>35</v>
          </cell>
          <cell r="E39">
            <v>2</v>
          </cell>
        </row>
        <row r="40">
          <cell r="B40">
            <v>24</v>
          </cell>
          <cell r="E40">
            <v>2</v>
          </cell>
          <cell r="F40">
            <v>1</v>
          </cell>
        </row>
        <row r="48">
          <cell r="B48">
            <v>2</v>
          </cell>
          <cell r="E48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1">
        <row r="12">
          <cell r="E12">
            <v>2</v>
          </cell>
        </row>
        <row r="14">
          <cell r="B14">
            <v>11</v>
          </cell>
          <cell r="F14">
            <v>2</v>
          </cell>
        </row>
        <row r="15">
          <cell r="B15">
            <v>33</v>
          </cell>
          <cell r="E15">
            <v>1</v>
          </cell>
        </row>
        <row r="22">
          <cell r="B22">
            <v>1</v>
          </cell>
        </row>
        <row r="29">
          <cell r="B29">
            <v>1</v>
          </cell>
          <cell r="E29">
            <v>1</v>
          </cell>
        </row>
        <row r="34">
          <cell r="B34">
            <v>2</v>
          </cell>
        </row>
        <row r="39">
          <cell r="B39">
            <v>29</v>
          </cell>
          <cell r="E39">
            <v>1</v>
          </cell>
        </row>
        <row r="40">
          <cell r="B40">
            <v>15</v>
          </cell>
          <cell r="E40">
            <v>3</v>
          </cell>
          <cell r="F40">
            <v>1</v>
          </cell>
        </row>
        <row r="44">
          <cell r="B44">
            <v>1</v>
          </cell>
          <cell r="F44">
            <v>1</v>
          </cell>
        </row>
        <row r="46">
          <cell r="B46">
            <v>2</v>
          </cell>
        </row>
        <row r="48">
          <cell r="B48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2">
        <row r="12">
          <cell r="E12">
            <v>1</v>
          </cell>
        </row>
        <row r="14">
          <cell r="B14">
            <v>17</v>
          </cell>
          <cell r="E14">
            <v>2</v>
          </cell>
        </row>
        <row r="15">
          <cell r="B15">
            <v>45</v>
          </cell>
          <cell r="E15">
            <v>4</v>
          </cell>
          <cell r="F15">
            <v>1</v>
          </cell>
        </row>
        <row r="19">
          <cell r="B19">
            <v>1</v>
          </cell>
        </row>
        <row r="22">
          <cell r="B22">
            <v>1</v>
          </cell>
        </row>
        <row r="23">
          <cell r="B23">
            <v>1</v>
          </cell>
        </row>
        <row r="34">
          <cell r="B34">
            <v>8</v>
          </cell>
          <cell r="E34">
            <v>1</v>
          </cell>
          <cell r="F34">
            <v>1</v>
          </cell>
        </row>
        <row r="39">
          <cell r="B39">
            <v>32</v>
          </cell>
          <cell r="E39">
            <v>3</v>
          </cell>
        </row>
        <row r="40">
          <cell r="B40">
            <v>24</v>
          </cell>
          <cell r="E40">
            <v>5</v>
          </cell>
          <cell r="F40">
            <v>2</v>
          </cell>
        </row>
        <row r="44">
          <cell r="B44">
            <v>1</v>
          </cell>
        </row>
        <row r="46">
          <cell r="E46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3"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4"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ept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Jul"/>
      <sheetName val="Aug"/>
      <sheetName val="blank"/>
      <sheetName val="blank2"/>
    </sheetNames>
    <sheetDataSet>
      <sheetData sheetId="1">
        <row r="9">
          <cell r="B9">
            <v>242</v>
          </cell>
          <cell r="D9">
            <v>7</v>
          </cell>
          <cell r="E9">
            <v>193</v>
          </cell>
          <cell r="F9">
            <v>2</v>
          </cell>
        </row>
        <row r="12">
          <cell r="B12">
            <v>4</v>
          </cell>
          <cell r="E12">
            <v>1</v>
          </cell>
        </row>
        <row r="13">
          <cell r="F13">
            <v>1</v>
          </cell>
        </row>
        <row r="22">
          <cell r="B22">
            <v>3</v>
          </cell>
          <cell r="E22">
            <v>3</v>
          </cell>
        </row>
        <row r="23">
          <cell r="E23">
            <v>3</v>
          </cell>
        </row>
        <row r="24">
          <cell r="C24">
            <v>2</v>
          </cell>
        </row>
        <row r="34">
          <cell r="E34">
            <v>2</v>
          </cell>
          <cell r="F34">
            <v>1</v>
          </cell>
        </row>
        <row r="39">
          <cell r="B39">
            <v>1</v>
          </cell>
          <cell r="E39">
            <v>2</v>
          </cell>
          <cell r="F39">
            <v>1</v>
          </cell>
        </row>
        <row r="41">
          <cell r="E41">
            <v>1</v>
          </cell>
        </row>
        <row r="44">
          <cell r="B44">
            <v>3</v>
          </cell>
          <cell r="E44">
            <v>1</v>
          </cell>
        </row>
        <row r="46">
          <cell r="B46">
            <v>3</v>
          </cell>
        </row>
        <row r="47">
          <cell r="C47">
            <v>2</v>
          </cell>
          <cell r="E47">
            <v>1</v>
          </cell>
        </row>
        <row r="52">
          <cell r="B52">
            <v>-237</v>
          </cell>
          <cell r="C52">
            <v>1</v>
          </cell>
          <cell r="D52">
            <v>-7</v>
          </cell>
          <cell r="E52">
            <v>-187</v>
          </cell>
          <cell r="F52">
            <v>-1</v>
          </cell>
        </row>
      </sheetData>
      <sheetData sheetId="2">
        <row r="12">
          <cell r="B12">
            <v>4</v>
          </cell>
          <cell r="D12">
            <v>1</v>
          </cell>
        </row>
        <row r="13">
          <cell r="B13">
            <v>1</v>
          </cell>
        </row>
        <row r="15">
          <cell r="B15">
            <v>1</v>
          </cell>
          <cell r="E15">
            <v>1</v>
          </cell>
        </row>
        <row r="19">
          <cell r="E19">
            <v>1</v>
          </cell>
        </row>
        <row r="22">
          <cell r="E22">
            <v>1</v>
          </cell>
        </row>
        <row r="23">
          <cell r="E23">
            <v>3</v>
          </cell>
        </row>
        <row r="24">
          <cell r="B24">
            <v>1</v>
          </cell>
        </row>
        <row r="34">
          <cell r="B34">
            <v>2</v>
          </cell>
          <cell r="E34">
            <v>2</v>
          </cell>
        </row>
        <row r="39">
          <cell r="E39">
            <v>3</v>
          </cell>
        </row>
        <row r="40">
          <cell r="B40">
            <v>1</v>
          </cell>
          <cell r="E40">
            <v>1</v>
          </cell>
        </row>
        <row r="44">
          <cell r="B44">
            <v>4</v>
          </cell>
          <cell r="E44">
            <v>2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3">
        <row r="12">
          <cell r="B12">
            <v>1</v>
          </cell>
          <cell r="E12">
            <v>2</v>
          </cell>
        </row>
        <row r="22">
          <cell r="B22">
            <v>2</v>
          </cell>
          <cell r="E22">
            <v>3</v>
          </cell>
        </row>
        <row r="23">
          <cell r="E23">
            <v>6</v>
          </cell>
        </row>
        <row r="24">
          <cell r="B24">
            <v>1</v>
          </cell>
        </row>
        <row r="34">
          <cell r="B34">
            <v>1</v>
          </cell>
          <cell r="E34">
            <v>2</v>
          </cell>
        </row>
        <row r="39">
          <cell r="B39">
            <v>3</v>
          </cell>
          <cell r="E39">
            <v>1</v>
          </cell>
        </row>
        <row r="40">
          <cell r="B40">
            <v>1</v>
          </cell>
          <cell r="D40">
            <v>1</v>
          </cell>
          <cell r="E40">
            <v>2</v>
          </cell>
        </row>
        <row r="44">
          <cell r="E44">
            <v>4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4">
        <row r="13">
          <cell r="B13">
            <v>1</v>
          </cell>
        </row>
        <row r="19">
          <cell r="B19">
            <v>3</v>
          </cell>
          <cell r="C19">
            <v>1</v>
          </cell>
          <cell r="E19">
            <v>3</v>
          </cell>
        </row>
        <row r="22">
          <cell r="C22">
            <v>1</v>
          </cell>
        </row>
        <row r="23">
          <cell r="E23">
            <v>1</v>
          </cell>
        </row>
        <row r="25">
          <cell r="B25">
            <v>1</v>
          </cell>
        </row>
        <row r="33">
          <cell r="E33">
            <v>1</v>
          </cell>
        </row>
        <row r="39">
          <cell r="B39">
            <v>3</v>
          </cell>
          <cell r="E39">
            <v>3</v>
          </cell>
        </row>
        <row r="40">
          <cell r="B40">
            <v>1</v>
          </cell>
          <cell r="C40">
            <v>1</v>
          </cell>
          <cell r="E40">
            <v>1</v>
          </cell>
        </row>
        <row r="44">
          <cell r="C44">
            <v>1</v>
          </cell>
          <cell r="E44">
            <v>2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5">
        <row r="14">
          <cell r="F14">
            <v>1</v>
          </cell>
        </row>
        <row r="15">
          <cell r="E15">
            <v>1</v>
          </cell>
        </row>
        <row r="17">
          <cell r="B17">
            <v>1</v>
          </cell>
          <cell r="C17">
            <v>2</v>
          </cell>
        </row>
        <row r="19">
          <cell r="B19">
            <v>2</v>
          </cell>
          <cell r="E19">
            <v>5</v>
          </cell>
          <cell r="F19">
            <v>1</v>
          </cell>
        </row>
        <row r="22">
          <cell r="B22">
            <v>1</v>
          </cell>
          <cell r="D22">
            <v>1</v>
          </cell>
          <cell r="E22">
            <v>1</v>
          </cell>
        </row>
        <row r="23">
          <cell r="D23">
            <v>1</v>
          </cell>
          <cell r="E23">
            <v>2</v>
          </cell>
        </row>
        <row r="24">
          <cell r="C24">
            <v>1</v>
          </cell>
        </row>
        <row r="39">
          <cell r="B39">
            <v>3</v>
          </cell>
          <cell r="E39">
            <v>3</v>
          </cell>
          <cell r="F39">
            <v>1</v>
          </cell>
        </row>
        <row r="40">
          <cell r="B40">
            <v>1</v>
          </cell>
          <cell r="D40">
            <v>1</v>
          </cell>
          <cell r="E40">
            <v>1</v>
          </cell>
        </row>
        <row r="44">
          <cell r="B44">
            <v>3</v>
          </cell>
          <cell r="E44">
            <v>3</v>
          </cell>
        </row>
        <row r="47">
          <cell r="C47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6">
        <row r="11">
          <cell r="B11">
            <v>1</v>
          </cell>
        </row>
        <row r="12">
          <cell r="B12">
            <v>1</v>
          </cell>
          <cell r="D12">
            <v>1</v>
          </cell>
          <cell r="E12">
            <v>2</v>
          </cell>
        </row>
        <row r="19">
          <cell r="B19">
            <v>4</v>
          </cell>
          <cell r="E19">
            <v>3</v>
          </cell>
        </row>
        <row r="22">
          <cell r="C22">
            <v>1</v>
          </cell>
          <cell r="E22">
            <v>1</v>
          </cell>
        </row>
        <row r="34">
          <cell r="B34">
            <v>1</v>
          </cell>
        </row>
        <row r="39">
          <cell r="B39">
            <v>1</v>
          </cell>
          <cell r="E39">
            <v>2</v>
          </cell>
        </row>
        <row r="40">
          <cell r="B40">
            <v>2</v>
          </cell>
          <cell r="D40">
            <v>1</v>
          </cell>
          <cell r="E40">
            <v>2</v>
          </cell>
        </row>
        <row r="44">
          <cell r="B44">
            <v>1</v>
          </cell>
          <cell r="E44">
            <v>1</v>
          </cell>
        </row>
        <row r="47">
          <cell r="C47">
            <v>1</v>
          </cell>
          <cell r="D47">
            <v>1</v>
          </cell>
          <cell r="E47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7">
        <row r="12">
          <cell r="B12">
            <v>1</v>
          </cell>
          <cell r="C12">
            <v>1</v>
          </cell>
          <cell r="D12">
            <v>1</v>
          </cell>
        </row>
        <row r="13">
          <cell r="B13">
            <v>2</v>
          </cell>
        </row>
        <row r="17">
          <cell r="C17">
            <v>1</v>
          </cell>
        </row>
        <row r="22">
          <cell r="D22">
            <v>1</v>
          </cell>
          <cell r="E22">
            <v>1</v>
          </cell>
        </row>
        <row r="34">
          <cell r="C34">
            <v>1</v>
          </cell>
        </row>
        <row r="39">
          <cell r="B39">
            <v>2</v>
          </cell>
          <cell r="D39">
            <v>2</v>
          </cell>
          <cell r="E39">
            <v>2</v>
          </cell>
        </row>
        <row r="40">
          <cell r="B40">
            <v>1</v>
          </cell>
          <cell r="C40">
            <v>1</v>
          </cell>
          <cell r="F40">
            <v>1</v>
          </cell>
        </row>
        <row r="46">
          <cell r="B46">
            <v>2</v>
          </cell>
          <cell r="C46">
            <v>1</v>
          </cell>
          <cell r="E46">
            <v>2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8">
        <row r="12">
          <cell r="E12">
            <v>1</v>
          </cell>
          <cell r="F12">
            <v>1</v>
          </cell>
        </row>
        <row r="14">
          <cell r="F14">
            <v>5</v>
          </cell>
        </row>
        <row r="19">
          <cell r="B19">
            <v>1</v>
          </cell>
          <cell r="E19">
            <v>1</v>
          </cell>
        </row>
        <row r="22">
          <cell r="B22">
            <v>3</v>
          </cell>
          <cell r="E22">
            <v>2</v>
          </cell>
          <cell r="F22">
            <v>1</v>
          </cell>
        </row>
        <row r="24">
          <cell r="C24">
            <v>2</v>
          </cell>
        </row>
        <row r="25">
          <cell r="B25">
            <v>1</v>
          </cell>
        </row>
        <row r="39">
          <cell r="B39">
            <v>1</v>
          </cell>
          <cell r="C39">
            <v>1</v>
          </cell>
          <cell r="E39">
            <v>1</v>
          </cell>
        </row>
        <row r="40">
          <cell r="C40">
            <v>1</v>
          </cell>
          <cell r="E40">
            <v>1</v>
          </cell>
        </row>
        <row r="44">
          <cell r="B44">
            <v>2</v>
          </cell>
          <cell r="E44">
            <v>1</v>
          </cell>
        </row>
        <row r="46">
          <cell r="B46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9">
        <row r="12">
          <cell r="E12">
            <v>2</v>
          </cell>
        </row>
        <row r="15">
          <cell r="B15">
            <v>1</v>
          </cell>
        </row>
        <row r="19">
          <cell r="B19">
            <v>2</v>
          </cell>
        </row>
        <row r="22">
          <cell r="B22">
            <v>1</v>
          </cell>
          <cell r="E22">
            <v>2</v>
          </cell>
        </row>
        <row r="23">
          <cell r="B23">
            <v>1</v>
          </cell>
          <cell r="E23">
            <v>1</v>
          </cell>
        </row>
        <row r="24">
          <cell r="B24">
            <v>1</v>
          </cell>
          <cell r="C24">
            <v>1</v>
          </cell>
        </row>
        <row r="26">
          <cell r="B26">
            <v>1</v>
          </cell>
        </row>
        <row r="33">
          <cell r="B33">
            <v>1</v>
          </cell>
          <cell r="E33">
            <v>1</v>
          </cell>
        </row>
        <row r="39">
          <cell r="B39">
            <v>2</v>
          </cell>
          <cell r="E39">
            <v>1</v>
          </cell>
          <cell r="F39">
            <v>2</v>
          </cell>
        </row>
        <row r="40">
          <cell r="B40">
            <v>1</v>
          </cell>
          <cell r="C40">
            <v>1</v>
          </cell>
          <cell r="E40">
            <v>2</v>
          </cell>
        </row>
        <row r="44">
          <cell r="B44">
            <v>1</v>
          </cell>
          <cell r="E44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0">
        <row r="12">
          <cell r="B12">
            <v>1</v>
          </cell>
          <cell r="E12">
            <v>1</v>
          </cell>
        </row>
        <row r="13">
          <cell r="B13">
            <v>1</v>
          </cell>
        </row>
        <row r="14">
          <cell r="E14">
            <v>1</v>
          </cell>
          <cell r="F14">
            <v>4</v>
          </cell>
        </row>
        <row r="17">
          <cell r="C17">
            <v>2</v>
          </cell>
          <cell r="E17">
            <v>1</v>
          </cell>
        </row>
        <row r="19">
          <cell r="B19">
            <v>1</v>
          </cell>
        </row>
        <row r="22">
          <cell r="E22">
            <v>1</v>
          </cell>
        </row>
        <row r="23">
          <cell r="E23">
            <v>1</v>
          </cell>
        </row>
        <row r="24">
          <cell r="E24">
            <v>1</v>
          </cell>
        </row>
        <row r="25">
          <cell r="B25">
            <v>1</v>
          </cell>
        </row>
        <row r="26">
          <cell r="B26">
            <v>1</v>
          </cell>
        </row>
        <row r="39">
          <cell r="B39">
            <v>2</v>
          </cell>
          <cell r="C39">
            <v>1</v>
          </cell>
          <cell r="E39">
            <v>3</v>
          </cell>
          <cell r="F39">
            <v>6</v>
          </cell>
        </row>
        <row r="40">
          <cell r="B40">
            <v>1</v>
          </cell>
          <cell r="E40">
            <v>1</v>
          </cell>
        </row>
        <row r="44">
          <cell r="B44">
            <v>2</v>
          </cell>
          <cell r="E44">
            <v>1</v>
          </cell>
        </row>
        <row r="47">
          <cell r="B47">
            <v>2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1">
        <row r="12">
          <cell r="B12">
            <v>4</v>
          </cell>
        </row>
        <row r="13">
          <cell r="B13">
            <v>1</v>
          </cell>
        </row>
        <row r="14">
          <cell r="F14">
            <v>2</v>
          </cell>
        </row>
        <row r="17">
          <cell r="C17">
            <v>1</v>
          </cell>
        </row>
        <row r="20">
          <cell r="B20">
            <v>1</v>
          </cell>
        </row>
        <row r="22">
          <cell r="B22">
            <v>1</v>
          </cell>
          <cell r="E22">
            <v>1</v>
          </cell>
        </row>
        <row r="23">
          <cell r="D23">
            <v>1</v>
          </cell>
          <cell r="E23">
            <v>1</v>
          </cell>
        </row>
        <row r="34">
          <cell r="B34">
            <v>1</v>
          </cell>
          <cell r="E34">
            <v>1</v>
          </cell>
          <cell r="F34">
            <v>1</v>
          </cell>
        </row>
        <row r="39">
          <cell r="B39">
            <v>2</v>
          </cell>
          <cell r="C39">
            <v>1</v>
          </cell>
          <cell r="D39">
            <v>1</v>
          </cell>
          <cell r="E39">
            <v>3</v>
          </cell>
          <cell r="F39">
            <v>2</v>
          </cell>
        </row>
        <row r="40">
          <cell r="C40">
            <v>1</v>
          </cell>
          <cell r="F40">
            <v>1</v>
          </cell>
        </row>
        <row r="44">
          <cell r="B44">
            <v>2</v>
          </cell>
          <cell r="E44">
            <v>1</v>
          </cell>
        </row>
        <row r="46">
          <cell r="F46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2">
        <row r="11">
          <cell r="B11">
            <v>1</v>
          </cell>
        </row>
        <row r="12">
          <cell r="E12">
            <v>3</v>
          </cell>
          <cell r="F12">
            <v>1</v>
          </cell>
        </row>
        <row r="13">
          <cell r="B13">
            <v>1</v>
          </cell>
        </row>
        <row r="14">
          <cell r="F14">
            <v>8</v>
          </cell>
        </row>
        <row r="15">
          <cell r="B15">
            <v>1</v>
          </cell>
        </row>
        <row r="19">
          <cell r="E19">
            <v>1</v>
          </cell>
        </row>
        <row r="22">
          <cell r="B22">
            <v>1</v>
          </cell>
        </row>
        <row r="34">
          <cell r="E34">
            <v>1</v>
          </cell>
        </row>
        <row r="39">
          <cell r="B39">
            <v>2</v>
          </cell>
          <cell r="F39">
            <v>2</v>
          </cell>
        </row>
        <row r="40">
          <cell r="E40">
            <v>2</v>
          </cell>
          <cell r="F40">
            <v>1</v>
          </cell>
        </row>
        <row r="44">
          <cell r="B44">
            <v>3</v>
          </cell>
        </row>
        <row r="46">
          <cell r="B46">
            <v>1</v>
          </cell>
          <cell r="C46">
            <v>1</v>
          </cell>
          <cell r="E46">
            <v>2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3"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4"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ept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Jul"/>
      <sheetName val="Aug"/>
      <sheetName val="blank"/>
      <sheetName val="blank2"/>
    </sheetNames>
    <sheetDataSet>
      <sheetData sheetId="1">
        <row r="9">
          <cell r="F9">
            <v>473</v>
          </cell>
        </row>
        <row r="12">
          <cell r="F12">
            <v>21</v>
          </cell>
        </row>
        <row r="14">
          <cell r="F14">
            <v>19</v>
          </cell>
        </row>
        <row r="15">
          <cell r="F15">
            <v>107</v>
          </cell>
        </row>
        <row r="18">
          <cell r="F18">
            <v>4</v>
          </cell>
        </row>
        <row r="23">
          <cell r="F23">
            <v>16</v>
          </cell>
        </row>
        <row r="28">
          <cell r="F28">
            <v>33</v>
          </cell>
        </row>
        <row r="33">
          <cell r="B33">
            <v>12</v>
          </cell>
          <cell r="C33">
            <v>4</v>
          </cell>
          <cell r="D33">
            <v>3</v>
          </cell>
          <cell r="E33">
            <v>3</v>
          </cell>
          <cell r="F33">
            <v>13</v>
          </cell>
        </row>
        <row r="36">
          <cell r="B36">
            <v>4</v>
          </cell>
          <cell r="F36">
            <v>11</v>
          </cell>
        </row>
        <row r="39">
          <cell r="B39">
            <v>37</v>
          </cell>
          <cell r="D39">
            <v>2</v>
          </cell>
          <cell r="E39">
            <v>10</v>
          </cell>
          <cell r="F39">
            <v>8</v>
          </cell>
        </row>
        <row r="40">
          <cell r="B40">
            <v>13</v>
          </cell>
          <cell r="D40">
            <v>2</v>
          </cell>
          <cell r="E40">
            <v>5</v>
          </cell>
          <cell r="F40">
            <v>3</v>
          </cell>
        </row>
        <row r="45">
          <cell r="B45">
            <v>4</v>
          </cell>
          <cell r="E45">
            <v>4</v>
          </cell>
          <cell r="F45">
            <v>7</v>
          </cell>
        </row>
        <row r="46">
          <cell r="B46">
            <v>1</v>
          </cell>
          <cell r="F46">
            <v>1</v>
          </cell>
        </row>
        <row r="48">
          <cell r="B48">
            <v>7</v>
          </cell>
          <cell r="C48">
            <v>1</v>
          </cell>
          <cell r="E48">
            <v>2</v>
          </cell>
          <cell r="F48">
            <v>11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2">
        <row r="12">
          <cell r="F12">
            <v>22</v>
          </cell>
        </row>
        <row r="14">
          <cell r="F14">
            <v>37</v>
          </cell>
        </row>
        <row r="15">
          <cell r="F15">
            <v>98</v>
          </cell>
        </row>
        <row r="18">
          <cell r="F18">
            <v>3</v>
          </cell>
        </row>
        <row r="23">
          <cell r="F23">
            <v>11</v>
          </cell>
        </row>
        <row r="24">
          <cell r="F24">
            <v>1</v>
          </cell>
        </row>
        <row r="28">
          <cell r="F28">
            <v>29</v>
          </cell>
        </row>
        <row r="33">
          <cell r="B33">
            <v>7</v>
          </cell>
          <cell r="C33">
            <v>1</v>
          </cell>
          <cell r="D33">
            <v>3</v>
          </cell>
          <cell r="E33">
            <v>7</v>
          </cell>
          <cell r="F33">
            <v>9</v>
          </cell>
        </row>
        <row r="36">
          <cell r="B36">
            <v>3</v>
          </cell>
          <cell r="E36">
            <v>2</v>
          </cell>
          <cell r="F36">
            <v>22</v>
          </cell>
        </row>
        <row r="39">
          <cell r="B39">
            <v>24</v>
          </cell>
          <cell r="D39">
            <v>4</v>
          </cell>
          <cell r="E39">
            <v>16</v>
          </cell>
          <cell r="F39">
            <v>11</v>
          </cell>
        </row>
        <row r="40">
          <cell r="B40">
            <v>6</v>
          </cell>
          <cell r="C40">
            <v>1</v>
          </cell>
          <cell r="D40">
            <v>4</v>
          </cell>
          <cell r="E40">
            <v>12</v>
          </cell>
          <cell r="F40">
            <v>3</v>
          </cell>
        </row>
        <row r="45">
          <cell r="B45">
            <v>25</v>
          </cell>
          <cell r="F45">
            <v>8</v>
          </cell>
        </row>
        <row r="46">
          <cell r="B46">
            <v>1</v>
          </cell>
          <cell r="D46">
            <v>2</v>
          </cell>
          <cell r="E46">
            <v>1</v>
          </cell>
          <cell r="F46">
            <v>1</v>
          </cell>
        </row>
        <row r="48">
          <cell r="B48">
            <v>5</v>
          </cell>
          <cell r="C48">
            <v>1</v>
          </cell>
          <cell r="E48">
            <v>6</v>
          </cell>
          <cell r="F48">
            <v>11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</row>
      </sheetData>
      <sheetData sheetId="3">
        <row r="12">
          <cell r="F12">
            <v>16</v>
          </cell>
        </row>
        <row r="14">
          <cell r="F14">
            <v>29</v>
          </cell>
        </row>
        <row r="15">
          <cell r="F15">
            <v>79</v>
          </cell>
        </row>
        <row r="16">
          <cell r="F16">
            <v>2</v>
          </cell>
        </row>
        <row r="18">
          <cell r="F18">
            <v>3</v>
          </cell>
        </row>
        <row r="23">
          <cell r="F23">
            <v>2</v>
          </cell>
        </row>
        <row r="26">
          <cell r="F26">
            <v>1</v>
          </cell>
        </row>
        <row r="28">
          <cell r="F28">
            <v>11</v>
          </cell>
        </row>
        <row r="33">
          <cell r="B33">
            <v>4</v>
          </cell>
          <cell r="D33">
            <v>1</v>
          </cell>
          <cell r="E33">
            <v>2</v>
          </cell>
          <cell r="F33">
            <v>2</v>
          </cell>
        </row>
        <row r="36">
          <cell r="B36">
            <v>6</v>
          </cell>
          <cell r="E36">
            <v>5</v>
          </cell>
          <cell r="F36">
            <v>13</v>
          </cell>
        </row>
        <row r="39">
          <cell r="B39">
            <v>22</v>
          </cell>
          <cell r="D39">
            <v>1</v>
          </cell>
          <cell r="E39">
            <v>14</v>
          </cell>
          <cell r="F39">
            <v>2</v>
          </cell>
        </row>
        <row r="40">
          <cell r="B40">
            <v>14</v>
          </cell>
          <cell r="C40">
            <v>1</v>
          </cell>
          <cell r="D40">
            <v>1</v>
          </cell>
          <cell r="E40">
            <v>12</v>
          </cell>
          <cell r="F40">
            <v>5</v>
          </cell>
        </row>
        <row r="45">
          <cell r="B45">
            <v>8</v>
          </cell>
          <cell r="E45">
            <v>5</v>
          </cell>
          <cell r="F45">
            <v>1</v>
          </cell>
        </row>
        <row r="46">
          <cell r="B46">
            <v>3</v>
          </cell>
          <cell r="D46">
            <v>1</v>
          </cell>
          <cell r="E46">
            <v>1</v>
          </cell>
        </row>
        <row r="48">
          <cell r="B48">
            <v>5</v>
          </cell>
          <cell r="E48">
            <v>7</v>
          </cell>
          <cell r="F48">
            <v>14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4">
        <row r="12">
          <cell r="F12">
            <v>10</v>
          </cell>
        </row>
        <row r="14">
          <cell r="F14">
            <v>37</v>
          </cell>
        </row>
        <row r="15">
          <cell r="F15">
            <v>77</v>
          </cell>
        </row>
        <row r="18">
          <cell r="F18">
            <v>4</v>
          </cell>
        </row>
        <row r="23">
          <cell r="F23">
            <v>17</v>
          </cell>
        </row>
        <row r="24">
          <cell r="F24">
            <v>1</v>
          </cell>
        </row>
        <row r="26">
          <cell r="F26">
            <v>3</v>
          </cell>
        </row>
        <row r="28">
          <cell r="F28">
            <v>17</v>
          </cell>
        </row>
        <row r="33">
          <cell r="B33">
            <v>12</v>
          </cell>
          <cell r="C33">
            <v>2</v>
          </cell>
          <cell r="D33">
            <v>3</v>
          </cell>
          <cell r="E33">
            <v>4</v>
          </cell>
          <cell r="F33">
            <v>8</v>
          </cell>
        </row>
        <row r="36">
          <cell r="B36">
            <v>4</v>
          </cell>
          <cell r="E36">
            <v>3</v>
          </cell>
          <cell r="F36">
            <v>37</v>
          </cell>
        </row>
        <row r="39">
          <cell r="B39">
            <v>18</v>
          </cell>
          <cell r="C39">
            <v>3</v>
          </cell>
          <cell r="D39">
            <v>1</v>
          </cell>
          <cell r="E39">
            <v>9</v>
          </cell>
          <cell r="F39">
            <v>4</v>
          </cell>
        </row>
        <row r="40">
          <cell r="B40">
            <v>8</v>
          </cell>
          <cell r="D40">
            <v>1</v>
          </cell>
          <cell r="E40">
            <v>7</v>
          </cell>
          <cell r="F40">
            <v>5</v>
          </cell>
        </row>
        <row r="45">
          <cell r="B45">
            <v>2</v>
          </cell>
          <cell r="F45">
            <v>3</v>
          </cell>
        </row>
        <row r="48">
          <cell r="B48">
            <v>7</v>
          </cell>
          <cell r="D48">
            <v>1</v>
          </cell>
          <cell r="E48">
            <v>6</v>
          </cell>
          <cell r="F48">
            <v>4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5">
        <row r="12">
          <cell r="F12">
            <v>19</v>
          </cell>
        </row>
        <row r="14">
          <cell r="F14">
            <v>44</v>
          </cell>
        </row>
        <row r="15">
          <cell r="F15">
            <v>92</v>
          </cell>
        </row>
        <row r="16">
          <cell r="F16">
            <v>1</v>
          </cell>
        </row>
        <row r="18">
          <cell r="F18">
            <v>2</v>
          </cell>
        </row>
        <row r="23">
          <cell r="F23">
            <v>6</v>
          </cell>
        </row>
        <row r="26">
          <cell r="F26">
            <v>1</v>
          </cell>
        </row>
        <row r="28">
          <cell r="F28">
            <v>30</v>
          </cell>
        </row>
        <row r="33">
          <cell r="B33">
            <v>6</v>
          </cell>
          <cell r="C33">
            <v>4</v>
          </cell>
          <cell r="E33">
            <v>6</v>
          </cell>
          <cell r="F33">
            <v>12</v>
          </cell>
        </row>
        <row r="34">
          <cell r="B34">
            <v>1</v>
          </cell>
        </row>
        <row r="36">
          <cell r="B36">
            <v>4</v>
          </cell>
          <cell r="E36">
            <v>2</v>
          </cell>
          <cell r="F36">
            <v>4</v>
          </cell>
        </row>
        <row r="39">
          <cell r="B39">
            <v>18</v>
          </cell>
          <cell r="C39">
            <v>4</v>
          </cell>
          <cell r="E39">
            <v>7</v>
          </cell>
          <cell r="F39">
            <v>10</v>
          </cell>
        </row>
        <row r="40">
          <cell r="B40">
            <v>12</v>
          </cell>
          <cell r="D40">
            <v>1</v>
          </cell>
          <cell r="E40">
            <v>8</v>
          </cell>
          <cell r="F40">
            <v>10</v>
          </cell>
        </row>
        <row r="44">
          <cell r="B44" t="str">
            <v>   </v>
          </cell>
        </row>
        <row r="45">
          <cell r="B45">
            <v>14</v>
          </cell>
          <cell r="D45">
            <v>1</v>
          </cell>
          <cell r="E45">
            <v>3</v>
          </cell>
          <cell r="F45">
            <v>6</v>
          </cell>
        </row>
        <row r="46">
          <cell r="E46">
            <v>1</v>
          </cell>
        </row>
        <row r="48">
          <cell r="B48">
            <v>7</v>
          </cell>
          <cell r="E48">
            <v>9</v>
          </cell>
          <cell r="F48">
            <v>6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6">
        <row r="12">
          <cell r="F12">
            <v>31</v>
          </cell>
        </row>
        <row r="14">
          <cell r="F14">
            <v>34</v>
          </cell>
        </row>
        <row r="15">
          <cell r="F15">
            <v>104</v>
          </cell>
        </row>
        <row r="18">
          <cell r="F18">
            <v>2</v>
          </cell>
        </row>
        <row r="23">
          <cell r="F23">
            <v>4</v>
          </cell>
        </row>
        <row r="26">
          <cell r="F26">
            <v>1</v>
          </cell>
        </row>
        <row r="28">
          <cell r="F28">
            <v>31</v>
          </cell>
        </row>
        <row r="33">
          <cell r="B33">
            <v>9</v>
          </cell>
          <cell r="C33">
            <v>4</v>
          </cell>
          <cell r="E33">
            <v>7</v>
          </cell>
          <cell r="F33">
            <v>8</v>
          </cell>
        </row>
        <row r="36">
          <cell r="B36">
            <v>4</v>
          </cell>
          <cell r="D36">
            <v>1</v>
          </cell>
          <cell r="E36">
            <v>4</v>
          </cell>
          <cell r="F36">
            <v>15</v>
          </cell>
        </row>
        <row r="39">
          <cell r="B39">
            <v>20</v>
          </cell>
          <cell r="C39">
            <v>2</v>
          </cell>
          <cell r="E39">
            <v>12</v>
          </cell>
          <cell r="F39">
            <v>1</v>
          </cell>
        </row>
        <row r="40">
          <cell r="B40">
            <v>7</v>
          </cell>
          <cell r="D40">
            <v>1</v>
          </cell>
          <cell r="E40">
            <v>5</v>
          </cell>
          <cell r="F40">
            <v>6</v>
          </cell>
        </row>
        <row r="45">
          <cell r="B45">
            <v>3</v>
          </cell>
          <cell r="E45">
            <v>1</v>
          </cell>
        </row>
        <row r="46">
          <cell r="B46">
            <v>1</v>
          </cell>
          <cell r="E46">
            <v>3</v>
          </cell>
          <cell r="F46">
            <v>1</v>
          </cell>
        </row>
        <row r="48">
          <cell r="B48">
            <v>5</v>
          </cell>
          <cell r="D48">
            <v>1</v>
          </cell>
          <cell r="E48">
            <v>2</v>
          </cell>
          <cell r="F48">
            <v>6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7">
        <row r="12">
          <cell r="F12">
            <v>30</v>
          </cell>
        </row>
        <row r="14">
          <cell r="F14">
            <v>23</v>
          </cell>
        </row>
        <row r="15">
          <cell r="F15">
            <v>81</v>
          </cell>
        </row>
        <row r="18">
          <cell r="F18">
            <v>1</v>
          </cell>
        </row>
        <row r="23">
          <cell r="F23">
            <v>10</v>
          </cell>
        </row>
        <row r="24">
          <cell r="F24">
            <v>1</v>
          </cell>
        </row>
        <row r="26">
          <cell r="F26">
            <v>4</v>
          </cell>
        </row>
        <row r="28">
          <cell r="F28">
            <v>56</v>
          </cell>
        </row>
        <row r="33">
          <cell r="B33">
            <v>8</v>
          </cell>
          <cell r="C33">
            <v>18</v>
          </cell>
          <cell r="D33">
            <v>2</v>
          </cell>
          <cell r="E33">
            <v>5</v>
          </cell>
          <cell r="F33">
            <v>25</v>
          </cell>
        </row>
        <row r="34">
          <cell r="E34">
            <v>1</v>
          </cell>
        </row>
        <row r="36">
          <cell r="B36">
            <v>4</v>
          </cell>
          <cell r="C36">
            <v>1</v>
          </cell>
          <cell r="D36">
            <v>1</v>
          </cell>
          <cell r="E36">
            <v>7</v>
          </cell>
          <cell r="F36">
            <v>29</v>
          </cell>
        </row>
        <row r="39">
          <cell r="B39">
            <v>40</v>
          </cell>
          <cell r="C39">
            <v>5</v>
          </cell>
          <cell r="D39">
            <v>3</v>
          </cell>
          <cell r="E39">
            <v>15</v>
          </cell>
          <cell r="F39">
            <v>6</v>
          </cell>
        </row>
        <row r="40">
          <cell r="B40">
            <v>13</v>
          </cell>
          <cell r="C40">
            <v>1</v>
          </cell>
          <cell r="E40">
            <v>9</v>
          </cell>
          <cell r="F40">
            <v>4</v>
          </cell>
        </row>
        <row r="45">
          <cell r="B45">
            <v>9</v>
          </cell>
          <cell r="D45">
            <v>1</v>
          </cell>
          <cell r="E45">
            <v>4</v>
          </cell>
          <cell r="F45">
            <v>4</v>
          </cell>
        </row>
        <row r="46">
          <cell r="B46">
            <v>3</v>
          </cell>
          <cell r="E46">
            <v>2</v>
          </cell>
          <cell r="F46">
            <v>2</v>
          </cell>
        </row>
        <row r="48">
          <cell r="B48">
            <v>7</v>
          </cell>
          <cell r="C48">
            <v>1</v>
          </cell>
          <cell r="D48">
            <v>1</v>
          </cell>
          <cell r="E48">
            <v>12</v>
          </cell>
          <cell r="F48">
            <v>31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8">
        <row r="12">
          <cell r="F12">
            <v>26</v>
          </cell>
        </row>
        <row r="14">
          <cell r="F14">
            <v>54</v>
          </cell>
        </row>
        <row r="15">
          <cell r="F15">
            <v>106</v>
          </cell>
        </row>
        <row r="18">
          <cell r="F18">
            <v>1</v>
          </cell>
        </row>
        <row r="23">
          <cell r="F23">
            <v>4</v>
          </cell>
        </row>
        <row r="26">
          <cell r="F26">
            <v>1</v>
          </cell>
        </row>
        <row r="28">
          <cell r="F28">
            <v>16</v>
          </cell>
        </row>
        <row r="33">
          <cell r="B33">
            <v>1</v>
          </cell>
          <cell r="F33">
            <v>6</v>
          </cell>
        </row>
        <row r="34">
          <cell r="E34">
            <v>1</v>
          </cell>
        </row>
        <row r="36">
          <cell r="B36">
            <v>5</v>
          </cell>
          <cell r="E36">
            <v>1</v>
          </cell>
          <cell r="F36">
            <v>28</v>
          </cell>
        </row>
        <row r="39">
          <cell r="B39">
            <v>24</v>
          </cell>
          <cell r="E39">
            <v>12</v>
          </cell>
          <cell r="F39">
            <v>4</v>
          </cell>
        </row>
        <row r="40">
          <cell r="B40">
            <v>19</v>
          </cell>
          <cell r="D40">
            <v>3</v>
          </cell>
          <cell r="E40">
            <v>12</v>
          </cell>
          <cell r="F40">
            <v>6</v>
          </cell>
        </row>
        <row r="45">
          <cell r="B45">
            <v>16</v>
          </cell>
          <cell r="C45">
            <v>1</v>
          </cell>
          <cell r="E45">
            <v>3</v>
          </cell>
          <cell r="F45">
            <v>6</v>
          </cell>
        </row>
        <row r="46">
          <cell r="B46">
            <v>1</v>
          </cell>
          <cell r="D46">
            <v>1</v>
          </cell>
          <cell r="E46">
            <v>2</v>
          </cell>
          <cell r="F46">
            <v>3</v>
          </cell>
        </row>
        <row r="48">
          <cell r="B48">
            <v>4</v>
          </cell>
          <cell r="C48">
            <v>2</v>
          </cell>
          <cell r="E48">
            <v>3</v>
          </cell>
          <cell r="F48">
            <v>17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9">
        <row r="12">
          <cell r="F12">
            <v>21</v>
          </cell>
        </row>
        <row r="14">
          <cell r="F14">
            <v>35</v>
          </cell>
        </row>
        <row r="15">
          <cell r="F15">
            <v>93</v>
          </cell>
        </row>
        <row r="18">
          <cell r="F18">
            <v>5</v>
          </cell>
        </row>
        <row r="23">
          <cell r="F23">
            <v>10</v>
          </cell>
        </row>
        <row r="26">
          <cell r="F26">
            <v>1</v>
          </cell>
        </row>
        <row r="28">
          <cell r="F28">
            <v>28</v>
          </cell>
        </row>
        <row r="33">
          <cell r="B33">
            <v>13</v>
          </cell>
          <cell r="D33">
            <v>2</v>
          </cell>
          <cell r="E33">
            <v>6</v>
          </cell>
          <cell r="F33">
            <v>12</v>
          </cell>
        </row>
        <row r="36">
          <cell r="B36">
            <v>1</v>
          </cell>
          <cell r="D36">
            <v>2</v>
          </cell>
          <cell r="E36">
            <v>2</v>
          </cell>
          <cell r="F36">
            <v>22</v>
          </cell>
        </row>
        <row r="39">
          <cell r="B39">
            <v>19</v>
          </cell>
          <cell r="C39">
            <v>2</v>
          </cell>
          <cell r="D39">
            <v>1</v>
          </cell>
          <cell r="E39">
            <v>16</v>
          </cell>
          <cell r="F39">
            <v>8</v>
          </cell>
        </row>
        <row r="40">
          <cell r="B40">
            <v>20</v>
          </cell>
          <cell r="C40">
            <v>1</v>
          </cell>
          <cell r="E40">
            <v>14</v>
          </cell>
          <cell r="F40">
            <v>9</v>
          </cell>
        </row>
        <row r="44">
          <cell r="B44">
            <v>6</v>
          </cell>
          <cell r="C44">
            <v>1</v>
          </cell>
          <cell r="E44">
            <v>3</v>
          </cell>
          <cell r="F44">
            <v>10</v>
          </cell>
        </row>
        <row r="45">
          <cell r="B45">
            <v>1</v>
          </cell>
          <cell r="E45">
            <v>5</v>
          </cell>
          <cell r="F45">
            <v>3</v>
          </cell>
        </row>
        <row r="48">
          <cell r="B48">
            <v>1</v>
          </cell>
          <cell r="C48">
            <v>2</v>
          </cell>
          <cell r="E48">
            <v>6</v>
          </cell>
          <cell r="F48">
            <v>24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0">
        <row r="12">
          <cell r="F12">
            <v>35</v>
          </cell>
        </row>
        <row r="14">
          <cell r="F14">
            <v>51</v>
          </cell>
        </row>
        <row r="15">
          <cell r="F15">
            <v>91</v>
          </cell>
        </row>
        <row r="16">
          <cell r="F16">
            <v>1</v>
          </cell>
        </row>
        <row r="18">
          <cell r="F18">
            <v>4</v>
          </cell>
        </row>
        <row r="23">
          <cell r="F23">
            <v>13</v>
          </cell>
        </row>
        <row r="24">
          <cell r="F24">
            <v>1</v>
          </cell>
        </row>
        <row r="26">
          <cell r="F26">
            <v>1</v>
          </cell>
        </row>
        <row r="28">
          <cell r="F28">
            <v>16</v>
          </cell>
        </row>
        <row r="33">
          <cell r="B33">
            <v>4</v>
          </cell>
          <cell r="C33">
            <v>4</v>
          </cell>
          <cell r="D33">
            <v>2</v>
          </cell>
          <cell r="E33">
            <v>1</v>
          </cell>
          <cell r="F33">
            <v>10</v>
          </cell>
        </row>
        <row r="36">
          <cell r="B36">
            <v>3</v>
          </cell>
          <cell r="E36">
            <v>3</v>
          </cell>
          <cell r="F36">
            <v>26</v>
          </cell>
        </row>
        <row r="39">
          <cell r="B39">
            <v>28</v>
          </cell>
          <cell r="E39">
            <v>17</v>
          </cell>
          <cell r="F39">
            <v>7</v>
          </cell>
        </row>
        <row r="40">
          <cell r="B40">
            <v>17</v>
          </cell>
          <cell r="C40">
            <v>2</v>
          </cell>
          <cell r="D40">
            <v>1</v>
          </cell>
          <cell r="E40">
            <v>15</v>
          </cell>
          <cell r="F40">
            <v>4</v>
          </cell>
        </row>
        <row r="45">
          <cell r="B45">
            <v>30</v>
          </cell>
          <cell r="E45">
            <v>3</v>
          </cell>
          <cell r="F45">
            <v>6</v>
          </cell>
        </row>
        <row r="46">
          <cell r="B46">
            <v>1</v>
          </cell>
          <cell r="E46">
            <v>6</v>
          </cell>
          <cell r="F46">
            <v>8</v>
          </cell>
        </row>
        <row r="48">
          <cell r="B48">
            <v>3</v>
          </cell>
          <cell r="C48">
            <v>4</v>
          </cell>
          <cell r="D48">
            <v>1</v>
          </cell>
          <cell r="E48">
            <v>9</v>
          </cell>
          <cell r="F48">
            <v>21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1">
        <row r="12">
          <cell r="F12">
            <v>12</v>
          </cell>
        </row>
        <row r="14">
          <cell r="F14">
            <v>28</v>
          </cell>
        </row>
        <row r="15">
          <cell r="F15">
            <v>140</v>
          </cell>
        </row>
        <row r="18">
          <cell r="F18">
            <v>3</v>
          </cell>
        </row>
        <row r="23">
          <cell r="F23">
            <v>12</v>
          </cell>
        </row>
        <row r="26">
          <cell r="F26">
            <v>2</v>
          </cell>
        </row>
        <row r="28">
          <cell r="F28">
            <v>17</v>
          </cell>
        </row>
        <row r="33">
          <cell r="B33">
            <v>7</v>
          </cell>
          <cell r="C33">
            <v>3</v>
          </cell>
          <cell r="D33">
            <v>2</v>
          </cell>
          <cell r="E33">
            <v>1</v>
          </cell>
          <cell r="F33">
            <v>10</v>
          </cell>
        </row>
        <row r="36">
          <cell r="B36">
            <v>4</v>
          </cell>
          <cell r="E36">
            <v>2</v>
          </cell>
          <cell r="F36">
            <v>19</v>
          </cell>
        </row>
        <row r="39">
          <cell r="B39">
            <v>24</v>
          </cell>
          <cell r="C39">
            <v>1</v>
          </cell>
          <cell r="D39">
            <v>4</v>
          </cell>
          <cell r="E39">
            <v>14</v>
          </cell>
          <cell r="F39">
            <v>6</v>
          </cell>
        </row>
        <row r="40">
          <cell r="B40">
            <v>9</v>
          </cell>
          <cell r="D40">
            <v>2</v>
          </cell>
          <cell r="E40">
            <v>14</v>
          </cell>
          <cell r="F40">
            <v>2</v>
          </cell>
        </row>
        <row r="45">
          <cell r="B45">
            <v>7</v>
          </cell>
          <cell r="E45">
            <v>3</v>
          </cell>
          <cell r="F45">
            <v>7</v>
          </cell>
        </row>
        <row r="46">
          <cell r="B46">
            <v>1</v>
          </cell>
          <cell r="E46">
            <v>5</v>
          </cell>
          <cell r="F46">
            <v>2</v>
          </cell>
        </row>
        <row r="48">
          <cell r="B48">
            <v>7</v>
          </cell>
          <cell r="D48">
            <v>2</v>
          </cell>
          <cell r="E48">
            <v>2</v>
          </cell>
          <cell r="F48">
            <v>16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2">
        <row r="12">
          <cell r="F12">
            <v>16</v>
          </cell>
        </row>
        <row r="14">
          <cell r="F14">
            <v>32</v>
          </cell>
        </row>
        <row r="15">
          <cell r="F15">
            <v>135</v>
          </cell>
        </row>
        <row r="18">
          <cell r="F18">
            <v>4</v>
          </cell>
        </row>
        <row r="23">
          <cell r="F23">
            <v>9</v>
          </cell>
        </row>
        <row r="26">
          <cell r="F26">
            <v>1</v>
          </cell>
        </row>
        <row r="28">
          <cell r="F28">
            <v>27</v>
          </cell>
        </row>
        <row r="33">
          <cell r="B33">
            <v>4</v>
          </cell>
          <cell r="C33">
            <v>4</v>
          </cell>
          <cell r="D33">
            <v>6</v>
          </cell>
          <cell r="E33">
            <v>5</v>
          </cell>
          <cell r="F33">
            <v>14</v>
          </cell>
        </row>
        <row r="36">
          <cell r="E36">
            <v>5</v>
          </cell>
          <cell r="F36">
            <v>62</v>
          </cell>
        </row>
        <row r="39">
          <cell r="B39">
            <v>18</v>
          </cell>
          <cell r="D39">
            <v>1</v>
          </cell>
          <cell r="E39">
            <v>13</v>
          </cell>
          <cell r="F39">
            <v>15</v>
          </cell>
        </row>
        <row r="40">
          <cell r="B40">
            <v>21</v>
          </cell>
          <cell r="D40">
            <v>1</v>
          </cell>
          <cell r="E40">
            <v>8</v>
          </cell>
          <cell r="F40">
            <v>8</v>
          </cell>
        </row>
        <row r="45">
          <cell r="B45">
            <v>25</v>
          </cell>
          <cell r="E45">
            <v>1</v>
          </cell>
          <cell r="F45">
            <v>48</v>
          </cell>
        </row>
        <row r="46">
          <cell r="B46">
            <v>1</v>
          </cell>
          <cell r="D46">
            <v>2</v>
          </cell>
          <cell r="F46">
            <v>9</v>
          </cell>
        </row>
        <row r="48">
          <cell r="B48">
            <v>6</v>
          </cell>
          <cell r="C48">
            <v>1</v>
          </cell>
          <cell r="E48">
            <v>9</v>
          </cell>
          <cell r="F48">
            <v>34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3"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4"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ept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Jul"/>
      <sheetName val="Aug"/>
      <sheetName val="blank"/>
      <sheetName val="blank2"/>
    </sheetNames>
    <sheetDataSet>
      <sheetData sheetId="1">
        <row r="9">
          <cell r="B9">
            <v>374</v>
          </cell>
          <cell r="C9">
            <v>13</v>
          </cell>
          <cell r="D9">
            <v>18</v>
          </cell>
          <cell r="E9">
            <v>430</v>
          </cell>
          <cell r="F9">
            <v>332</v>
          </cell>
        </row>
        <row r="12">
          <cell r="E12">
            <v>4</v>
          </cell>
          <cell r="F12">
            <v>1</v>
          </cell>
        </row>
        <row r="14">
          <cell r="E14">
            <v>27</v>
          </cell>
          <cell r="F14">
            <v>28</v>
          </cell>
        </row>
        <row r="15">
          <cell r="B15">
            <v>15</v>
          </cell>
          <cell r="E15">
            <v>4</v>
          </cell>
          <cell r="F15">
            <v>4</v>
          </cell>
        </row>
        <row r="19">
          <cell r="B19">
            <v>3</v>
          </cell>
          <cell r="E19">
            <v>1</v>
          </cell>
        </row>
        <row r="22">
          <cell r="E22">
            <v>4</v>
          </cell>
        </row>
        <row r="24">
          <cell r="B24">
            <v>26</v>
          </cell>
          <cell r="F24">
            <v>1</v>
          </cell>
        </row>
        <row r="26">
          <cell r="F26">
            <v>1</v>
          </cell>
        </row>
        <row r="28">
          <cell r="B28">
            <v>1</v>
          </cell>
          <cell r="C28">
            <v>1</v>
          </cell>
        </row>
        <row r="34">
          <cell r="B34">
            <v>2</v>
          </cell>
          <cell r="E34">
            <v>3</v>
          </cell>
          <cell r="F34">
            <v>5</v>
          </cell>
        </row>
        <row r="39">
          <cell r="B39">
            <v>32</v>
          </cell>
          <cell r="E39">
            <v>5</v>
          </cell>
          <cell r="F39">
            <v>6</v>
          </cell>
        </row>
        <row r="40">
          <cell r="B40">
            <v>12</v>
          </cell>
          <cell r="E40">
            <v>2</v>
          </cell>
          <cell r="F40">
            <v>10</v>
          </cell>
        </row>
        <row r="44">
          <cell r="B44">
            <v>2</v>
          </cell>
          <cell r="E44">
            <v>2</v>
          </cell>
          <cell r="F44">
            <v>4</v>
          </cell>
        </row>
        <row r="45">
          <cell r="B45">
            <v>1</v>
          </cell>
        </row>
        <row r="48">
          <cell r="B48">
            <v>1</v>
          </cell>
          <cell r="E48">
            <v>3</v>
          </cell>
          <cell r="F48">
            <v>6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2">
        <row r="12">
          <cell r="E12">
            <v>3</v>
          </cell>
          <cell r="F12">
            <v>2</v>
          </cell>
        </row>
        <row r="14">
          <cell r="B14">
            <v>1</v>
          </cell>
          <cell r="E14">
            <v>16</v>
          </cell>
          <cell r="F14">
            <v>9</v>
          </cell>
        </row>
        <row r="15">
          <cell r="B15">
            <v>14</v>
          </cell>
          <cell r="E15">
            <v>3</v>
          </cell>
          <cell r="F15">
            <v>9</v>
          </cell>
        </row>
        <row r="19">
          <cell r="B19">
            <v>3</v>
          </cell>
          <cell r="F19">
            <v>1</v>
          </cell>
        </row>
        <row r="22">
          <cell r="B22">
            <v>1</v>
          </cell>
          <cell r="E22">
            <v>1</v>
          </cell>
        </row>
        <row r="24">
          <cell r="B24">
            <v>14</v>
          </cell>
        </row>
        <row r="28">
          <cell r="E28">
            <v>1</v>
          </cell>
          <cell r="F28">
            <v>2</v>
          </cell>
        </row>
        <row r="29">
          <cell r="F29">
            <v>1</v>
          </cell>
        </row>
        <row r="34">
          <cell r="B34">
            <v>2</v>
          </cell>
          <cell r="E34">
            <v>7</v>
          </cell>
          <cell r="F34">
            <v>9</v>
          </cell>
        </row>
        <row r="39">
          <cell r="B39">
            <v>19</v>
          </cell>
          <cell r="D39">
            <v>1</v>
          </cell>
          <cell r="E39">
            <v>7</v>
          </cell>
          <cell r="F39">
            <v>9</v>
          </cell>
        </row>
        <row r="40">
          <cell r="B40">
            <v>1</v>
          </cell>
          <cell r="E40">
            <v>5</v>
          </cell>
          <cell r="F40">
            <v>10</v>
          </cell>
        </row>
        <row r="44">
          <cell r="B44">
            <v>2</v>
          </cell>
          <cell r="E44">
            <v>3</v>
          </cell>
        </row>
        <row r="45">
          <cell r="B45">
            <v>1</v>
          </cell>
          <cell r="E45">
            <v>1</v>
          </cell>
          <cell r="F45">
            <v>1</v>
          </cell>
        </row>
        <row r="48">
          <cell r="F48">
            <v>3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3">
        <row r="12">
          <cell r="E12">
            <v>2</v>
          </cell>
          <cell r="F12">
            <v>1</v>
          </cell>
        </row>
        <row r="14">
          <cell r="E14">
            <v>19</v>
          </cell>
          <cell r="F14">
            <v>11</v>
          </cell>
        </row>
        <row r="15">
          <cell r="B15">
            <v>5</v>
          </cell>
          <cell r="E15">
            <v>2</v>
          </cell>
          <cell r="F15">
            <v>1</v>
          </cell>
        </row>
        <row r="19">
          <cell r="E19">
            <v>1</v>
          </cell>
        </row>
        <row r="22">
          <cell r="D22">
            <v>1</v>
          </cell>
        </row>
        <row r="23">
          <cell r="E23">
            <v>1</v>
          </cell>
        </row>
        <row r="24">
          <cell r="B24">
            <v>18</v>
          </cell>
          <cell r="F24">
            <v>1</v>
          </cell>
        </row>
        <row r="26">
          <cell r="B26">
            <v>1</v>
          </cell>
        </row>
        <row r="28">
          <cell r="B28">
            <v>1</v>
          </cell>
          <cell r="E28">
            <v>1</v>
          </cell>
        </row>
        <row r="29">
          <cell r="B29">
            <v>1</v>
          </cell>
          <cell r="E29">
            <v>1</v>
          </cell>
        </row>
        <row r="34">
          <cell r="E34">
            <v>3</v>
          </cell>
          <cell r="F34">
            <v>6</v>
          </cell>
        </row>
        <row r="39">
          <cell r="B39">
            <v>23</v>
          </cell>
          <cell r="E39">
            <v>4</v>
          </cell>
          <cell r="F39">
            <v>10</v>
          </cell>
        </row>
        <row r="40">
          <cell r="B40">
            <v>4</v>
          </cell>
          <cell r="E40">
            <v>5</v>
          </cell>
          <cell r="F40">
            <v>12</v>
          </cell>
        </row>
        <row r="44">
          <cell r="B44">
            <v>1</v>
          </cell>
          <cell r="E44">
            <v>2</v>
          </cell>
          <cell r="F44">
            <v>2</v>
          </cell>
        </row>
        <row r="45">
          <cell r="E45">
            <v>1</v>
          </cell>
          <cell r="F45">
            <v>2</v>
          </cell>
        </row>
        <row r="46">
          <cell r="E46">
            <v>1</v>
          </cell>
          <cell r="F46">
            <v>1</v>
          </cell>
        </row>
        <row r="48">
          <cell r="E48">
            <v>4</v>
          </cell>
          <cell r="F48">
            <v>3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4">
        <row r="12">
          <cell r="E12">
            <v>2</v>
          </cell>
          <cell r="F12">
            <v>2</v>
          </cell>
        </row>
        <row r="14">
          <cell r="E14">
            <v>17</v>
          </cell>
          <cell r="F14">
            <v>11</v>
          </cell>
        </row>
        <row r="15">
          <cell r="B15">
            <v>11</v>
          </cell>
          <cell r="E15">
            <v>2</v>
          </cell>
          <cell r="F15">
            <v>4</v>
          </cell>
        </row>
        <row r="19">
          <cell r="E19">
            <v>1</v>
          </cell>
        </row>
        <row r="24">
          <cell r="B24">
            <v>18</v>
          </cell>
        </row>
        <row r="28">
          <cell r="F28">
            <v>1</v>
          </cell>
        </row>
        <row r="29">
          <cell r="B29">
            <v>1</v>
          </cell>
          <cell r="E29">
            <v>1</v>
          </cell>
        </row>
        <row r="34">
          <cell r="B34">
            <v>4</v>
          </cell>
          <cell r="E34">
            <v>16</v>
          </cell>
          <cell r="F34">
            <v>17</v>
          </cell>
        </row>
        <row r="39">
          <cell r="B39">
            <v>21</v>
          </cell>
          <cell r="E39">
            <v>9</v>
          </cell>
          <cell r="F39">
            <v>7</v>
          </cell>
        </row>
        <row r="40">
          <cell r="B40">
            <v>3</v>
          </cell>
          <cell r="E40">
            <v>14</v>
          </cell>
          <cell r="F40">
            <v>14</v>
          </cell>
        </row>
        <row r="44">
          <cell r="B44">
            <v>4</v>
          </cell>
          <cell r="E44">
            <v>9</v>
          </cell>
          <cell r="F44">
            <v>8</v>
          </cell>
        </row>
        <row r="45">
          <cell r="B45">
            <v>1</v>
          </cell>
          <cell r="E45">
            <v>1</v>
          </cell>
        </row>
        <row r="48">
          <cell r="B48">
            <v>1</v>
          </cell>
          <cell r="E48">
            <v>10</v>
          </cell>
          <cell r="F48">
            <v>10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5">
        <row r="12">
          <cell r="E12">
            <v>4</v>
          </cell>
          <cell r="F12">
            <v>1</v>
          </cell>
        </row>
        <row r="14">
          <cell r="D14">
            <v>1</v>
          </cell>
          <cell r="E14">
            <v>21</v>
          </cell>
          <cell r="F14">
            <v>15</v>
          </cell>
        </row>
        <row r="15">
          <cell r="B15">
            <v>15</v>
          </cell>
          <cell r="E15">
            <v>6</v>
          </cell>
          <cell r="F15">
            <v>3</v>
          </cell>
        </row>
        <row r="19">
          <cell r="E19">
            <v>2</v>
          </cell>
          <cell r="F19">
            <v>1</v>
          </cell>
        </row>
        <row r="22">
          <cell r="B22">
            <v>2</v>
          </cell>
          <cell r="E22">
            <v>1</v>
          </cell>
          <cell r="F22">
            <v>1</v>
          </cell>
        </row>
        <row r="24">
          <cell r="B24">
            <v>20</v>
          </cell>
          <cell r="F24">
            <v>1</v>
          </cell>
        </row>
        <row r="28">
          <cell r="B28">
            <v>1</v>
          </cell>
          <cell r="E28">
            <v>2</v>
          </cell>
          <cell r="F28">
            <v>1</v>
          </cell>
        </row>
        <row r="29">
          <cell r="B29">
            <v>1</v>
          </cell>
        </row>
        <row r="34">
          <cell r="B34">
            <v>1</v>
          </cell>
          <cell r="E34">
            <v>7</v>
          </cell>
          <cell r="F34">
            <v>7</v>
          </cell>
        </row>
        <row r="39">
          <cell r="B39">
            <v>23</v>
          </cell>
          <cell r="E39">
            <v>7</v>
          </cell>
          <cell r="F39">
            <v>6</v>
          </cell>
        </row>
        <row r="40">
          <cell r="B40">
            <v>2</v>
          </cell>
          <cell r="E40">
            <v>8</v>
          </cell>
          <cell r="F40">
            <v>3</v>
          </cell>
        </row>
        <row r="44">
          <cell r="B44">
            <v>7</v>
          </cell>
          <cell r="E44">
            <v>7</v>
          </cell>
          <cell r="F44">
            <v>8</v>
          </cell>
        </row>
        <row r="45">
          <cell r="F45">
            <v>1</v>
          </cell>
        </row>
        <row r="48">
          <cell r="B48">
            <v>1</v>
          </cell>
          <cell r="E48">
            <v>4</v>
          </cell>
          <cell r="F48">
            <v>4</v>
          </cell>
        </row>
        <row r="52">
          <cell r="B52">
            <v>0</v>
          </cell>
          <cell r="C52">
            <v>0</v>
          </cell>
          <cell r="E52">
            <v>0</v>
          </cell>
          <cell r="F52">
            <v>2</v>
          </cell>
        </row>
      </sheetData>
      <sheetData sheetId="6">
        <row r="12">
          <cell r="E12">
            <v>3</v>
          </cell>
          <cell r="F12">
            <v>2</v>
          </cell>
        </row>
        <row r="14">
          <cell r="E14">
            <v>26</v>
          </cell>
          <cell r="F14">
            <v>39</v>
          </cell>
        </row>
        <row r="15">
          <cell r="B15">
            <v>13</v>
          </cell>
          <cell r="E15">
            <v>15</v>
          </cell>
          <cell r="F15">
            <v>14</v>
          </cell>
        </row>
        <row r="19">
          <cell r="B19">
            <v>1</v>
          </cell>
          <cell r="E19">
            <v>1</v>
          </cell>
        </row>
        <row r="24">
          <cell r="B24">
            <v>12</v>
          </cell>
          <cell r="F24">
            <v>1</v>
          </cell>
        </row>
        <row r="28">
          <cell r="E28">
            <v>1</v>
          </cell>
        </row>
        <row r="29">
          <cell r="B29">
            <v>1</v>
          </cell>
          <cell r="F29">
            <v>1</v>
          </cell>
        </row>
        <row r="34">
          <cell r="B34">
            <v>3</v>
          </cell>
          <cell r="E34">
            <v>3</v>
          </cell>
          <cell r="F34">
            <v>4</v>
          </cell>
        </row>
        <row r="39">
          <cell r="B39">
            <v>19</v>
          </cell>
          <cell r="E39">
            <v>6</v>
          </cell>
          <cell r="F39">
            <v>10</v>
          </cell>
        </row>
        <row r="40">
          <cell r="B40">
            <v>3</v>
          </cell>
          <cell r="D40">
            <v>1</v>
          </cell>
          <cell r="E40">
            <v>6</v>
          </cell>
          <cell r="F40">
            <v>7</v>
          </cell>
        </row>
        <row r="44">
          <cell r="B44">
            <v>1</v>
          </cell>
          <cell r="E44">
            <v>2</v>
          </cell>
          <cell r="F44">
            <v>1</v>
          </cell>
        </row>
        <row r="48">
          <cell r="B48">
            <v>2</v>
          </cell>
          <cell r="E48">
            <v>1</v>
          </cell>
          <cell r="F48">
            <v>3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</row>
      </sheetData>
      <sheetData sheetId="7">
        <row r="12">
          <cell r="E12">
            <v>7</v>
          </cell>
          <cell r="F12">
            <v>3</v>
          </cell>
        </row>
        <row r="14">
          <cell r="B14">
            <v>1</v>
          </cell>
          <cell r="E14">
            <v>25</v>
          </cell>
          <cell r="F14">
            <v>17</v>
          </cell>
        </row>
        <row r="15">
          <cell r="B15">
            <v>12</v>
          </cell>
          <cell r="E15">
            <v>2</v>
          </cell>
          <cell r="F15">
            <v>1</v>
          </cell>
        </row>
        <row r="19">
          <cell r="B19">
            <v>1</v>
          </cell>
          <cell r="E19">
            <v>1</v>
          </cell>
          <cell r="F19">
            <v>1</v>
          </cell>
        </row>
        <row r="23">
          <cell r="E23">
            <v>1</v>
          </cell>
        </row>
        <row r="24">
          <cell r="B24">
            <v>22</v>
          </cell>
        </row>
        <row r="26">
          <cell r="B26">
            <v>1</v>
          </cell>
        </row>
        <row r="28">
          <cell r="B28">
            <v>1</v>
          </cell>
        </row>
        <row r="29">
          <cell r="B29">
            <v>1</v>
          </cell>
        </row>
        <row r="34">
          <cell r="B34">
            <v>3</v>
          </cell>
          <cell r="E34">
            <v>5</v>
          </cell>
          <cell r="F34">
            <v>5</v>
          </cell>
        </row>
        <row r="39">
          <cell r="B39">
            <v>15</v>
          </cell>
          <cell r="E39">
            <v>11</v>
          </cell>
          <cell r="F39">
            <v>13</v>
          </cell>
        </row>
        <row r="40">
          <cell r="B40">
            <v>5</v>
          </cell>
          <cell r="E40">
            <v>7</v>
          </cell>
          <cell r="F40">
            <v>6</v>
          </cell>
        </row>
        <row r="44">
          <cell r="B44">
            <v>1</v>
          </cell>
          <cell r="E44">
            <v>3</v>
          </cell>
          <cell r="F44">
            <v>2</v>
          </cell>
        </row>
        <row r="45">
          <cell r="E45">
            <v>1</v>
          </cell>
        </row>
        <row r="48">
          <cell r="B48">
            <v>2</v>
          </cell>
          <cell r="E48">
            <v>2</v>
          </cell>
          <cell r="F48">
            <v>5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8">
        <row r="12">
          <cell r="E12">
            <v>3</v>
          </cell>
          <cell r="F12">
            <v>4</v>
          </cell>
        </row>
        <row r="14">
          <cell r="B14">
            <v>1</v>
          </cell>
          <cell r="E14">
            <v>15</v>
          </cell>
          <cell r="F14">
            <v>15</v>
          </cell>
        </row>
        <row r="15">
          <cell r="B15">
            <v>12</v>
          </cell>
          <cell r="E15">
            <v>3</v>
          </cell>
          <cell r="F15">
            <v>2</v>
          </cell>
        </row>
        <row r="17">
          <cell r="D17">
            <v>1</v>
          </cell>
        </row>
        <row r="19">
          <cell r="B19">
            <v>1</v>
          </cell>
          <cell r="E19">
            <v>3</v>
          </cell>
        </row>
        <row r="22">
          <cell r="B22">
            <v>2</v>
          </cell>
          <cell r="E22">
            <v>2</v>
          </cell>
        </row>
        <row r="24">
          <cell r="B24">
            <v>13</v>
          </cell>
        </row>
        <row r="28">
          <cell r="B28">
            <v>1</v>
          </cell>
          <cell r="E28">
            <v>1</v>
          </cell>
          <cell r="F28">
            <v>1</v>
          </cell>
        </row>
        <row r="29">
          <cell r="E29">
            <v>1</v>
          </cell>
        </row>
        <row r="34">
          <cell r="B34">
            <v>7</v>
          </cell>
          <cell r="E34">
            <v>15</v>
          </cell>
          <cell r="F34">
            <v>9</v>
          </cell>
        </row>
        <row r="39">
          <cell r="B39">
            <v>19</v>
          </cell>
          <cell r="E39">
            <v>9</v>
          </cell>
          <cell r="F39">
            <v>9</v>
          </cell>
        </row>
        <row r="40">
          <cell r="B40">
            <v>3</v>
          </cell>
          <cell r="E40">
            <v>16</v>
          </cell>
          <cell r="F40">
            <v>20</v>
          </cell>
        </row>
        <row r="44">
          <cell r="B44">
            <v>10</v>
          </cell>
          <cell r="E44">
            <v>9</v>
          </cell>
          <cell r="F44">
            <v>7</v>
          </cell>
        </row>
        <row r="48">
          <cell r="B48">
            <v>2</v>
          </cell>
          <cell r="E48">
            <v>5</v>
          </cell>
          <cell r="F48">
            <v>7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9">
        <row r="12">
          <cell r="E12">
            <v>3</v>
          </cell>
          <cell r="F12">
            <v>2</v>
          </cell>
        </row>
        <row r="14">
          <cell r="B14">
            <v>1</v>
          </cell>
          <cell r="E14">
            <v>17</v>
          </cell>
          <cell r="F14">
            <v>8</v>
          </cell>
        </row>
        <row r="15">
          <cell r="B15">
            <v>11</v>
          </cell>
          <cell r="E15">
            <v>2</v>
          </cell>
          <cell r="F15">
            <v>1</v>
          </cell>
        </row>
        <row r="22">
          <cell r="E22">
            <v>1</v>
          </cell>
        </row>
        <row r="24">
          <cell r="B24">
            <v>13</v>
          </cell>
        </row>
        <row r="28">
          <cell r="E28">
            <v>1</v>
          </cell>
          <cell r="F28">
            <v>1</v>
          </cell>
        </row>
        <row r="29">
          <cell r="E29">
            <v>1</v>
          </cell>
          <cell r="F29">
            <v>1</v>
          </cell>
        </row>
        <row r="34">
          <cell r="B34">
            <v>6</v>
          </cell>
          <cell r="D34">
            <v>1</v>
          </cell>
          <cell r="E34">
            <v>12</v>
          </cell>
          <cell r="F34">
            <v>4</v>
          </cell>
        </row>
        <row r="39">
          <cell r="B39">
            <v>14</v>
          </cell>
          <cell r="E39">
            <v>11</v>
          </cell>
          <cell r="F39">
            <v>4</v>
          </cell>
        </row>
        <row r="40">
          <cell r="B40">
            <v>2</v>
          </cell>
          <cell r="E40">
            <v>9</v>
          </cell>
          <cell r="F40">
            <v>12</v>
          </cell>
        </row>
        <row r="44">
          <cell r="B44">
            <v>3</v>
          </cell>
          <cell r="E44">
            <v>16</v>
          </cell>
          <cell r="F44">
            <v>13</v>
          </cell>
        </row>
        <row r="45">
          <cell r="B45">
            <v>2</v>
          </cell>
          <cell r="F45">
            <v>2</v>
          </cell>
        </row>
        <row r="48">
          <cell r="B48">
            <v>4</v>
          </cell>
          <cell r="E48">
            <v>10</v>
          </cell>
          <cell r="F48">
            <v>10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0">
        <row r="12">
          <cell r="E12">
            <v>6</v>
          </cell>
          <cell r="F12">
            <v>5</v>
          </cell>
        </row>
        <row r="14">
          <cell r="E14">
            <v>4</v>
          </cell>
          <cell r="F14">
            <v>8</v>
          </cell>
        </row>
        <row r="15">
          <cell r="B15">
            <v>20</v>
          </cell>
          <cell r="E15">
            <v>6</v>
          </cell>
          <cell r="F15">
            <v>8</v>
          </cell>
        </row>
        <row r="24">
          <cell r="B24">
            <v>17</v>
          </cell>
          <cell r="F24">
            <v>1</v>
          </cell>
        </row>
        <row r="34">
          <cell r="B34">
            <v>5</v>
          </cell>
          <cell r="E34">
            <v>6</v>
          </cell>
          <cell r="F34">
            <v>6</v>
          </cell>
        </row>
        <row r="39">
          <cell r="B39">
            <v>19</v>
          </cell>
          <cell r="E39">
            <v>10</v>
          </cell>
          <cell r="F39">
            <v>6</v>
          </cell>
        </row>
        <row r="40">
          <cell r="B40">
            <v>5</v>
          </cell>
          <cell r="E40">
            <v>5</v>
          </cell>
          <cell r="F40">
            <v>6</v>
          </cell>
        </row>
        <row r="44">
          <cell r="B44">
            <v>6</v>
          </cell>
          <cell r="E44">
            <v>4</v>
          </cell>
          <cell r="F44">
            <v>7</v>
          </cell>
        </row>
        <row r="48">
          <cell r="B48">
            <v>1</v>
          </cell>
          <cell r="E48">
            <v>9</v>
          </cell>
          <cell r="F48">
            <v>3</v>
          </cell>
        </row>
        <row r="52">
          <cell r="B52">
            <v>0</v>
          </cell>
          <cell r="C52">
            <v>0</v>
          </cell>
          <cell r="D52">
            <v>-3</v>
          </cell>
          <cell r="E52">
            <v>0</v>
          </cell>
          <cell r="F52">
            <v>0</v>
          </cell>
        </row>
      </sheetData>
      <sheetData sheetId="11">
        <row r="12">
          <cell r="E12">
            <v>3</v>
          </cell>
        </row>
        <row r="14">
          <cell r="E14">
            <v>27</v>
          </cell>
          <cell r="F14">
            <v>27</v>
          </cell>
        </row>
        <row r="15">
          <cell r="B15">
            <v>12</v>
          </cell>
          <cell r="E15">
            <v>15</v>
          </cell>
          <cell r="F15">
            <v>14</v>
          </cell>
        </row>
        <row r="19">
          <cell r="E19">
            <v>1</v>
          </cell>
        </row>
        <row r="24">
          <cell r="B24">
            <v>18</v>
          </cell>
        </row>
        <row r="25">
          <cell r="B25">
            <v>1</v>
          </cell>
        </row>
        <row r="26">
          <cell r="B26">
            <v>1</v>
          </cell>
        </row>
        <row r="28">
          <cell r="E28">
            <v>1</v>
          </cell>
        </row>
        <row r="34">
          <cell r="B34">
            <v>2</v>
          </cell>
          <cell r="E34">
            <v>9</v>
          </cell>
          <cell r="F34">
            <v>3</v>
          </cell>
        </row>
        <row r="39">
          <cell r="B39">
            <v>19</v>
          </cell>
          <cell r="E39">
            <v>9</v>
          </cell>
          <cell r="F39">
            <v>5</v>
          </cell>
        </row>
        <row r="40">
          <cell r="E40">
            <v>12</v>
          </cell>
          <cell r="F40">
            <v>7</v>
          </cell>
        </row>
        <row r="44">
          <cell r="B44">
            <v>4</v>
          </cell>
          <cell r="E44">
            <v>2</v>
          </cell>
          <cell r="F44">
            <v>9</v>
          </cell>
        </row>
        <row r="48">
          <cell r="B48">
            <v>2</v>
          </cell>
          <cell r="E48">
            <v>3</v>
          </cell>
          <cell r="F48">
            <v>4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2">
        <row r="11">
          <cell r="E11">
            <v>1</v>
          </cell>
        </row>
        <row r="12">
          <cell r="E12">
            <v>7</v>
          </cell>
          <cell r="F12">
            <v>8</v>
          </cell>
        </row>
        <row r="14">
          <cell r="E14">
            <v>19</v>
          </cell>
          <cell r="F14">
            <v>13</v>
          </cell>
        </row>
        <row r="15">
          <cell r="B15">
            <v>15</v>
          </cell>
          <cell r="E15">
            <v>5</v>
          </cell>
          <cell r="F15">
            <v>1</v>
          </cell>
        </row>
        <row r="19">
          <cell r="B19">
            <v>2</v>
          </cell>
          <cell r="E19">
            <v>1</v>
          </cell>
        </row>
        <row r="22">
          <cell r="B22">
            <v>1</v>
          </cell>
        </row>
        <row r="24">
          <cell r="B24">
            <v>22</v>
          </cell>
        </row>
        <row r="34">
          <cell r="B34">
            <v>1</v>
          </cell>
          <cell r="E34">
            <v>10</v>
          </cell>
          <cell r="F34">
            <v>3</v>
          </cell>
        </row>
        <row r="39">
          <cell r="B39">
            <v>18</v>
          </cell>
          <cell r="E39">
            <v>9</v>
          </cell>
          <cell r="F39">
            <v>6</v>
          </cell>
        </row>
        <row r="40">
          <cell r="B40">
            <v>4</v>
          </cell>
          <cell r="E40">
            <v>7</v>
          </cell>
          <cell r="F40">
            <v>5</v>
          </cell>
        </row>
        <row r="44">
          <cell r="B44">
            <v>2</v>
          </cell>
          <cell r="D44">
            <v>1</v>
          </cell>
          <cell r="E44">
            <v>5</v>
          </cell>
          <cell r="F44">
            <v>3</v>
          </cell>
        </row>
        <row r="45">
          <cell r="B45">
            <v>1</v>
          </cell>
          <cell r="E45">
            <v>2</v>
          </cell>
        </row>
        <row r="46">
          <cell r="B46">
            <v>1</v>
          </cell>
        </row>
        <row r="48">
          <cell r="B48">
            <v>2</v>
          </cell>
          <cell r="E48">
            <v>5</v>
          </cell>
          <cell r="F48">
            <v>4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3"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4"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ept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Jul"/>
      <sheetName val="Aug"/>
      <sheetName val="blank"/>
      <sheetName val="blank2"/>
    </sheetNames>
    <sheetDataSet>
      <sheetData sheetId="1">
        <row r="9">
          <cell r="B9">
            <v>31</v>
          </cell>
          <cell r="C9">
            <v>8</v>
          </cell>
          <cell r="D9">
            <v>9</v>
          </cell>
          <cell r="E9">
            <v>56</v>
          </cell>
          <cell r="F9">
            <v>284</v>
          </cell>
        </row>
        <row r="11">
          <cell r="C11">
            <v>1</v>
          </cell>
          <cell r="E11">
            <v>1</v>
          </cell>
          <cell r="F11">
            <v>1</v>
          </cell>
        </row>
        <row r="12">
          <cell r="B12">
            <v>24</v>
          </cell>
          <cell r="C12">
            <v>1</v>
          </cell>
          <cell r="D12">
            <v>4</v>
          </cell>
          <cell r="E12">
            <v>27</v>
          </cell>
          <cell r="F12">
            <v>46</v>
          </cell>
        </row>
        <row r="14">
          <cell r="B14">
            <v>8</v>
          </cell>
          <cell r="E14">
            <v>1</v>
          </cell>
          <cell r="F14">
            <v>18</v>
          </cell>
        </row>
        <row r="15">
          <cell r="E15">
            <v>2</v>
          </cell>
          <cell r="F15">
            <v>49</v>
          </cell>
        </row>
        <row r="19">
          <cell r="D19">
            <v>1</v>
          </cell>
          <cell r="E19">
            <v>2</v>
          </cell>
          <cell r="F19">
            <v>7</v>
          </cell>
        </row>
        <row r="22">
          <cell r="B22">
            <v>5</v>
          </cell>
          <cell r="C22">
            <v>1</v>
          </cell>
          <cell r="D22">
            <v>3</v>
          </cell>
          <cell r="E22">
            <v>5</v>
          </cell>
          <cell r="F22">
            <v>16</v>
          </cell>
        </row>
        <row r="23">
          <cell r="F23">
            <v>1</v>
          </cell>
        </row>
        <row r="24">
          <cell r="D24">
            <v>1</v>
          </cell>
          <cell r="E24">
            <v>1</v>
          </cell>
          <cell r="F24">
            <v>7</v>
          </cell>
        </row>
        <row r="27">
          <cell r="E27">
            <v>1</v>
          </cell>
        </row>
        <row r="28">
          <cell r="B28">
            <v>19</v>
          </cell>
          <cell r="C28">
            <v>6</v>
          </cell>
          <cell r="D28">
            <v>5</v>
          </cell>
          <cell r="E28">
            <v>26</v>
          </cell>
          <cell r="F28">
            <v>27</v>
          </cell>
        </row>
        <row r="33">
          <cell r="B33">
            <v>1</v>
          </cell>
          <cell r="F33">
            <v>7</v>
          </cell>
        </row>
        <row r="34">
          <cell r="B34">
            <v>5</v>
          </cell>
          <cell r="C34">
            <v>2</v>
          </cell>
          <cell r="E34">
            <v>8</v>
          </cell>
          <cell r="F34">
            <v>3</v>
          </cell>
        </row>
        <row r="39">
          <cell r="B39">
            <v>13</v>
          </cell>
          <cell r="D39">
            <v>2</v>
          </cell>
          <cell r="E39">
            <v>26</v>
          </cell>
          <cell r="F39">
            <v>71</v>
          </cell>
        </row>
        <row r="40">
          <cell r="B40">
            <v>14</v>
          </cell>
          <cell r="C40">
            <v>2</v>
          </cell>
          <cell r="D40">
            <v>5</v>
          </cell>
          <cell r="E40">
            <v>19</v>
          </cell>
          <cell r="F40">
            <v>45</v>
          </cell>
        </row>
        <row r="44">
          <cell r="B44">
            <v>7</v>
          </cell>
          <cell r="C44">
            <v>3</v>
          </cell>
          <cell r="D44">
            <v>5</v>
          </cell>
          <cell r="E44">
            <v>8</v>
          </cell>
          <cell r="F44">
            <v>6</v>
          </cell>
        </row>
        <row r="46">
          <cell r="B46">
            <v>1</v>
          </cell>
          <cell r="C46">
            <v>1</v>
          </cell>
          <cell r="F46">
            <v>3</v>
          </cell>
        </row>
        <row r="48">
          <cell r="B48">
            <v>1</v>
          </cell>
          <cell r="D48">
            <v>1</v>
          </cell>
          <cell r="E48">
            <v>3</v>
          </cell>
          <cell r="F48">
            <v>1</v>
          </cell>
        </row>
        <row r="52">
          <cell r="B52">
            <v>-3</v>
          </cell>
          <cell r="C52">
            <v>0</v>
          </cell>
          <cell r="D52">
            <v>0</v>
          </cell>
          <cell r="E52">
            <v>-3</v>
          </cell>
          <cell r="F52">
            <v>-21</v>
          </cell>
        </row>
      </sheetData>
      <sheetData sheetId="2">
        <row r="11">
          <cell r="E11">
            <v>1</v>
          </cell>
        </row>
        <row r="12">
          <cell r="B12">
            <v>39</v>
          </cell>
          <cell r="C12">
            <v>1</v>
          </cell>
          <cell r="D12">
            <v>12</v>
          </cell>
          <cell r="E12">
            <v>14</v>
          </cell>
          <cell r="F12">
            <v>25</v>
          </cell>
        </row>
        <row r="14">
          <cell r="B14">
            <v>3</v>
          </cell>
          <cell r="E14">
            <v>5</v>
          </cell>
          <cell r="F14">
            <v>19</v>
          </cell>
        </row>
        <row r="15">
          <cell r="B15">
            <v>3</v>
          </cell>
          <cell r="D15">
            <v>2</v>
          </cell>
          <cell r="E15">
            <v>2</v>
          </cell>
          <cell r="F15">
            <v>58</v>
          </cell>
        </row>
        <row r="17">
          <cell r="B17">
            <v>1</v>
          </cell>
        </row>
        <row r="19">
          <cell r="D19">
            <v>1</v>
          </cell>
          <cell r="F19">
            <v>1</v>
          </cell>
        </row>
        <row r="22">
          <cell r="B22">
            <v>3</v>
          </cell>
          <cell r="D22">
            <v>3</v>
          </cell>
          <cell r="E22">
            <v>4</v>
          </cell>
          <cell r="F22">
            <v>15</v>
          </cell>
        </row>
        <row r="24">
          <cell r="B24">
            <v>1</v>
          </cell>
          <cell r="D24">
            <v>1</v>
          </cell>
          <cell r="E24">
            <v>2</v>
          </cell>
          <cell r="F24">
            <v>5</v>
          </cell>
        </row>
        <row r="26">
          <cell r="B26">
            <v>1</v>
          </cell>
        </row>
        <row r="27">
          <cell r="F27">
            <v>2</v>
          </cell>
        </row>
        <row r="28">
          <cell r="B28">
            <v>14</v>
          </cell>
          <cell r="C28">
            <v>9</v>
          </cell>
          <cell r="D28">
            <v>4</v>
          </cell>
          <cell r="E28">
            <v>7</v>
          </cell>
          <cell r="F28">
            <v>49</v>
          </cell>
        </row>
        <row r="33">
          <cell r="B33">
            <v>1</v>
          </cell>
          <cell r="F33">
            <v>3</v>
          </cell>
        </row>
        <row r="34">
          <cell r="B34">
            <v>3</v>
          </cell>
          <cell r="C34">
            <v>1</v>
          </cell>
          <cell r="D34">
            <v>1</v>
          </cell>
          <cell r="E34">
            <v>6</v>
          </cell>
          <cell r="F34">
            <v>5</v>
          </cell>
        </row>
        <row r="39">
          <cell r="B39">
            <v>28</v>
          </cell>
          <cell r="C39">
            <v>3</v>
          </cell>
          <cell r="D39">
            <v>7</v>
          </cell>
          <cell r="E39">
            <v>12</v>
          </cell>
          <cell r="F39">
            <v>80</v>
          </cell>
        </row>
        <row r="40">
          <cell r="B40">
            <v>20</v>
          </cell>
          <cell r="D40">
            <v>4</v>
          </cell>
          <cell r="E40">
            <v>9</v>
          </cell>
          <cell r="F40">
            <v>47</v>
          </cell>
        </row>
        <row r="44">
          <cell r="B44">
            <v>5</v>
          </cell>
          <cell r="C44">
            <v>4</v>
          </cell>
          <cell r="D44">
            <v>4</v>
          </cell>
          <cell r="E44">
            <v>10</v>
          </cell>
          <cell r="F44">
            <v>2</v>
          </cell>
        </row>
        <row r="46">
          <cell r="F46">
            <v>5</v>
          </cell>
        </row>
        <row r="48">
          <cell r="B48">
            <v>4</v>
          </cell>
          <cell r="D48">
            <v>1</v>
          </cell>
          <cell r="E48">
            <v>3</v>
          </cell>
        </row>
        <row r="52">
          <cell r="B52">
            <v>-5</v>
          </cell>
          <cell r="C52">
            <v>-1</v>
          </cell>
          <cell r="D52">
            <v>-1</v>
          </cell>
          <cell r="E52">
            <v>-6</v>
          </cell>
          <cell r="F52">
            <v>-27</v>
          </cell>
        </row>
      </sheetData>
      <sheetData sheetId="3">
        <row r="11">
          <cell r="B11">
            <v>1</v>
          </cell>
          <cell r="E11">
            <v>2</v>
          </cell>
        </row>
        <row r="12">
          <cell r="B12">
            <v>28</v>
          </cell>
          <cell r="C12">
            <v>1</v>
          </cell>
          <cell r="D12">
            <v>16</v>
          </cell>
          <cell r="E12">
            <v>31</v>
          </cell>
          <cell r="F12">
            <v>43</v>
          </cell>
        </row>
        <row r="14">
          <cell r="B14">
            <v>8</v>
          </cell>
          <cell r="E14">
            <v>3</v>
          </cell>
          <cell r="F14">
            <v>23</v>
          </cell>
        </row>
        <row r="15">
          <cell r="B15">
            <v>2</v>
          </cell>
          <cell r="D15">
            <v>1</v>
          </cell>
          <cell r="E15">
            <v>1</v>
          </cell>
          <cell r="F15">
            <v>44</v>
          </cell>
        </row>
        <row r="19">
          <cell r="F19">
            <v>4</v>
          </cell>
        </row>
        <row r="22">
          <cell r="B22">
            <v>4</v>
          </cell>
          <cell r="C22">
            <v>1</v>
          </cell>
          <cell r="D22">
            <v>1</v>
          </cell>
          <cell r="E22">
            <v>3</v>
          </cell>
          <cell r="F22">
            <v>14</v>
          </cell>
        </row>
        <row r="23">
          <cell r="E23">
            <v>2</v>
          </cell>
          <cell r="F23">
            <v>1</v>
          </cell>
        </row>
        <row r="24">
          <cell r="B24">
            <v>1</v>
          </cell>
          <cell r="E24">
            <v>1</v>
          </cell>
          <cell r="F24">
            <v>5</v>
          </cell>
        </row>
        <row r="26">
          <cell r="B26">
            <v>3</v>
          </cell>
        </row>
        <row r="27">
          <cell r="F27">
            <v>2</v>
          </cell>
        </row>
        <row r="28">
          <cell r="B28">
            <v>12</v>
          </cell>
          <cell r="C28">
            <v>1</v>
          </cell>
          <cell r="D28">
            <v>2</v>
          </cell>
          <cell r="E28">
            <v>16</v>
          </cell>
          <cell r="F28">
            <v>39</v>
          </cell>
        </row>
        <row r="33">
          <cell r="B33">
            <v>1</v>
          </cell>
          <cell r="F33">
            <v>3</v>
          </cell>
        </row>
        <row r="34">
          <cell r="B34">
            <v>6</v>
          </cell>
          <cell r="E34">
            <v>4</v>
          </cell>
          <cell r="F34">
            <v>7</v>
          </cell>
        </row>
        <row r="39">
          <cell r="B39">
            <v>22</v>
          </cell>
          <cell r="D39">
            <v>7</v>
          </cell>
          <cell r="E39">
            <v>12</v>
          </cell>
          <cell r="F39">
            <v>76</v>
          </cell>
        </row>
        <row r="40">
          <cell r="B40">
            <v>18</v>
          </cell>
          <cell r="C40">
            <v>2</v>
          </cell>
          <cell r="D40">
            <v>7</v>
          </cell>
          <cell r="E40">
            <v>17</v>
          </cell>
          <cell r="F40">
            <v>46</v>
          </cell>
        </row>
        <row r="44">
          <cell r="B44">
            <v>7</v>
          </cell>
          <cell r="C44">
            <v>3</v>
          </cell>
          <cell r="D44">
            <v>1</v>
          </cell>
          <cell r="E44">
            <v>5</v>
          </cell>
          <cell r="F44">
            <v>6</v>
          </cell>
        </row>
        <row r="46">
          <cell r="F46">
            <v>4</v>
          </cell>
        </row>
        <row r="48">
          <cell r="B48">
            <v>1</v>
          </cell>
          <cell r="C48">
            <v>1</v>
          </cell>
          <cell r="E48">
            <v>2</v>
          </cell>
          <cell r="F48">
            <v>3</v>
          </cell>
        </row>
        <row r="52">
          <cell r="B52">
            <v>-5</v>
          </cell>
          <cell r="C52">
            <v>1</v>
          </cell>
          <cell r="D52">
            <v>-4</v>
          </cell>
          <cell r="E52">
            <v>-6</v>
          </cell>
          <cell r="F52">
            <v>-25</v>
          </cell>
        </row>
      </sheetData>
      <sheetData sheetId="4">
        <row r="11">
          <cell r="F11">
            <v>1</v>
          </cell>
        </row>
        <row r="12">
          <cell r="B12">
            <v>33</v>
          </cell>
          <cell r="C12">
            <v>2</v>
          </cell>
          <cell r="D12">
            <v>9</v>
          </cell>
          <cell r="E12">
            <v>22</v>
          </cell>
          <cell r="F12">
            <v>23</v>
          </cell>
        </row>
        <row r="14">
          <cell r="B14">
            <v>1</v>
          </cell>
          <cell r="C14">
            <v>1</v>
          </cell>
          <cell r="D14">
            <v>2</v>
          </cell>
          <cell r="F14">
            <v>22</v>
          </cell>
        </row>
        <row r="15">
          <cell r="B15">
            <v>2</v>
          </cell>
          <cell r="E15">
            <v>1</v>
          </cell>
          <cell r="F15">
            <v>33</v>
          </cell>
        </row>
        <row r="19">
          <cell r="B19">
            <v>1</v>
          </cell>
        </row>
        <row r="22">
          <cell r="B22">
            <v>4</v>
          </cell>
          <cell r="D22">
            <v>1</v>
          </cell>
          <cell r="E22">
            <v>3</v>
          </cell>
          <cell r="F22">
            <v>4</v>
          </cell>
        </row>
        <row r="23">
          <cell r="B23">
            <v>1</v>
          </cell>
          <cell r="E23">
            <v>1</v>
          </cell>
          <cell r="F23">
            <v>1</v>
          </cell>
        </row>
        <row r="24">
          <cell r="D24">
            <v>1</v>
          </cell>
          <cell r="F24">
            <v>2</v>
          </cell>
        </row>
        <row r="26">
          <cell r="E26">
            <v>1</v>
          </cell>
          <cell r="F26">
            <v>1</v>
          </cell>
        </row>
        <row r="28">
          <cell r="B28">
            <v>5</v>
          </cell>
          <cell r="C28">
            <v>3</v>
          </cell>
          <cell r="D28">
            <v>7</v>
          </cell>
          <cell r="E28">
            <v>8</v>
          </cell>
          <cell r="F28">
            <v>7</v>
          </cell>
        </row>
        <row r="33">
          <cell r="C33">
            <v>1</v>
          </cell>
        </row>
        <row r="34">
          <cell r="B34">
            <v>2</v>
          </cell>
          <cell r="C34">
            <v>1</v>
          </cell>
          <cell r="D34">
            <v>1</v>
          </cell>
          <cell r="E34">
            <v>4</v>
          </cell>
          <cell r="F34">
            <v>8</v>
          </cell>
        </row>
        <row r="39">
          <cell r="B39">
            <v>21</v>
          </cell>
          <cell r="C39">
            <v>1</v>
          </cell>
          <cell r="D39">
            <v>7</v>
          </cell>
          <cell r="E39">
            <v>12</v>
          </cell>
          <cell r="F39">
            <v>28</v>
          </cell>
        </row>
        <row r="40">
          <cell r="B40">
            <v>11</v>
          </cell>
          <cell r="C40">
            <v>1</v>
          </cell>
          <cell r="D40">
            <v>2</v>
          </cell>
          <cell r="E40">
            <v>11</v>
          </cell>
          <cell r="F40">
            <v>19</v>
          </cell>
        </row>
        <row r="44">
          <cell r="B44">
            <v>8</v>
          </cell>
          <cell r="C44">
            <v>1</v>
          </cell>
          <cell r="D44">
            <v>5</v>
          </cell>
          <cell r="E44">
            <v>4</v>
          </cell>
          <cell r="F44">
            <v>10</v>
          </cell>
        </row>
        <row r="46">
          <cell r="D46">
            <v>1</v>
          </cell>
        </row>
        <row r="48">
          <cell r="D48">
            <v>1</v>
          </cell>
          <cell r="E48">
            <v>5</v>
          </cell>
        </row>
        <row r="52">
          <cell r="B52">
            <v>-7</v>
          </cell>
          <cell r="C52">
            <v>0</v>
          </cell>
          <cell r="D52">
            <v>0</v>
          </cell>
          <cell r="E52">
            <v>-3</v>
          </cell>
          <cell r="F52">
            <v>-13</v>
          </cell>
        </row>
      </sheetData>
      <sheetData sheetId="5">
        <row r="11">
          <cell r="D11">
            <v>1</v>
          </cell>
          <cell r="E11">
            <v>1</v>
          </cell>
        </row>
        <row r="12">
          <cell r="B12">
            <v>46</v>
          </cell>
          <cell r="C12">
            <v>2</v>
          </cell>
          <cell r="D12">
            <v>16</v>
          </cell>
          <cell r="E12">
            <v>45</v>
          </cell>
          <cell r="F12">
            <v>27</v>
          </cell>
        </row>
        <row r="14">
          <cell r="B14">
            <v>3</v>
          </cell>
          <cell r="E14">
            <v>4</v>
          </cell>
          <cell r="F14">
            <v>28</v>
          </cell>
        </row>
        <row r="15">
          <cell r="B15">
            <v>2</v>
          </cell>
          <cell r="D15">
            <v>1</v>
          </cell>
          <cell r="E15">
            <v>4</v>
          </cell>
          <cell r="F15">
            <v>54</v>
          </cell>
        </row>
        <row r="19">
          <cell r="B19">
            <v>2</v>
          </cell>
          <cell r="F19">
            <v>1</v>
          </cell>
        </row>
        <row r="22">
          <cell r="B22">
            <v>2</v>
          </cell>
          <cell r="D22">
            <v>2</v>
          </cell>
          <cell r="E22">
            <v>8</v>
          </cell>
          <cell r="F22">
            <v>8</v>
          </cell>
        </row>
        <row r="23">
          <cell r="E23">
            <v>2</v>
          </cell>
          <cell r="F23">
            <v>1</v>
          </cell>
        </row>
        <row r="24">
          <cell r="B24">
            <v>1</v>
          </cell>
          <cell r="D24">
            <v>1</v>
          </cell>
          <cell r="E24">
            <v>1</v>
          </cell>
          <cell r="F24">
            <v>5</v>
          </cell>
        </row>
        <row r="27">
          <cell r="F27">
            <v>1</v>
          </cell>
        </row>
        <row r="28">
          <cell r="B28">
            <v>12</v>
          </cell>
          <cell r="C28">
            <v>5</v>
          </cell>
          <cell r="D28">
            <v>6</v>
          </cell>
          <cell r="E28">
            <v>15</v>
          </cell>
          <cell r="F28">
            <v>36</v>
          </cell>
        </row>
        <row r="33">
          <cell r="F33">
            <v>5</v>
          </cell>
        </row>
        <row r="34">
          <cell r="B34">
            <v>2</v>
          </cell>
          <cell r="D34">
            <v>4</v>
          </cell>
          <cell r="E34">
            <v>4</v>
          </cell>
          <cell r="F34">
            <v>3</v>
          </cell>
        </row>
        <row r="39">
          <cell r="B39">
            <v>30</v>
          </cell>
          <cell r="C39">
            <v>2</v>
          </cell>
          <cell r="D39">
            <v>9</v>
          </cell>
          <cell r="E39">
            <v>33</v>
          </cell>
          <cell r="F39">
            <v>54</v>
          </cell>
        </row>
        <row r="40">
          <cell r="B40">
            <v>23</v>
          </cell>
          <cell r="C40">
            <v>2</v>
          </cell>
          <cell r="D40">
            <v>11</v>
          </cell>
          <cell r="E40">
            <v>24</v>
          </cell>
          <cell r="F40">
            <v>20</v>
          </cell>
        </row>
        <row r="44">
          <cell r="B44">
            <v>6</v>
          </cell>
          <cell r="C44">
            <v>3</v>
          </cell>
          <cell r="D44">
            <v>2</v>
          </cell>
          <cell r="E44">
            <v>7</v>
          </cell>
          <cell r="F44">
            <v>14</v>
          </cell>
        </row>
        <row r="46">
          <cell r="D46">
            <v>1</v>
          </cell>
          <cell r="F46">
            <v>2</v>
          </cell>
        </row>
        <row r="48">
          <cell r="E48">
            <v>1</v>
          </cell>
          <cell r="F48">
            <v>2</v>
          </cell>
        </row>
        <row r="52">
          <cell r="B52">
            <v>4</v>
          </cell>
          <cell r="C52">
            <v>1</v>
          </cell>
          <cell r="D52">
            <v>-1</v>
          </cell>
          <cell r="E52">
            <v>0</v>
          </cell>
          <cell r="F52">
            <v>-76</v>
          </cell>
        </row>
      </sheetData>
      <sheetData sheetId="6">
        <row r="12">
          <cell r="B12">
            <v>21</v>
          </cell>
          <cell r="C12">
            <v>1</v>
          </cell>
          <cell r="D12">
            <v>5</v>
          </cell>
          <cell r="E12">
            <v>23</v>
          </cell>
          <cell r="F12">
            <v>21</v>
          </cell>
        </row>
        <row r="14">
          <cell r="B14">
            <v>7</v>
          </cell>
          <cell r="C14">
            <v>1</v>
          </cell>
          <cell r="E14">
            <v>4</v>
          </cell>
          <cell r="F14">
            <v>18</v>
          </cell>
        </row>
        <row r="15">
          <cell r="B15">
            <v>6</v>
          </cell>
          <cell r="E15">
            <v>7</v>
          </cell>
          <cell r="F15">
            <v>60</v>
          </cell>
        </row>
        <row r="19">
          <cell r="C19">
            <v>1</v>
          </cell>
          <cell r="E19">
            <v>1</v>
          </cell>
          <cell r="F19">
            <v>2</v>
          </cell>
        </row>
        <row r="22">
          <cell r="B22">
            <v>3</v>
          </cell>
          <cell r="D22">
            <v>2</v>
          </cell>
          <cell r="E22">
            <v>3</v>
          </cell>
          <cell r="F22">
            <v>10</v>
          </cell>
        </row>
        <row r="23">
          <cell r="B23">
            <v>2</v>
          </cell>
          <cell r="F23">
            <v>1</v>
          </cell>
        </row>
        <row r="24">
          <cell r="B24">
            <v>1</v>
          </cell>
          <cell r="E24">
            <v>1</v>
          </cell>
          <cell r="F24">
            <v>5</v>
          </cell>
        </row>
        <row r="26">
          <cell r="B26">
            <v>2</v>
          </cell>
        </row>
        <row r="27">
          <cell r="E27">
            <v>1</v>
          </cell>
          <cell r="F27">
            <v>4</v>
          </cell>
        </row>
        <row r="28">
          <cell r="B28">
            <v>12</v>
          </cell>
          <cell r="C28">
            <v>5</v>
          </cell>
          <cell r="D28">
            <v>3</v>
          </cell>
          <cell r="E28">
            <v>10</v>
          </cell>
          <cell r="F28">
            <v>40</v>
          </cell>
        </row>
        <row r="33">
          <cell r="B33">
            <v>1</v>
          </cell>
          <cell r="E33">
            <v>2</v>
          </cell>
          <cell r="F33">
            <v>6</v>
          </cell>
        </row>
        <row r="34">
          <cell r="B34">
            <v>3</v>
          </cell>
          <cell r="D34">
            <v>3</v>
          </cell>
          <cell r="E34">
            <v>4</v>
          </cell>
          <cell r="F34">
            <v>3</v>
          </cell>
        </row>
        <row r="39">
          <cell r="B39">
            <v>18</v>
          </cell>
          <cell r="C39">
            <v>2</v>
          </cell>
          <cell r="D39">
            <v>3</v>
          </cell>
          <cell r="E39">
            <v>19</v>
          </cell>
          <cell r="F39">
            <v>61</v>
          </cell>
        </row>
        <row r="40">
          <cell r="B40">
            <v>15</v>
          </cell>
          <cell r="C40">
            <v>1</v>
          </cell>
          <cell r="D40">
            <v>3</v>
          </cell>
          <cell r="E40">
            <v>15</v>
          </cell>
          <cell r="F40">
            <v>27</v>
          </cell>
        </row>
        <row r="44">
          <cell r="B44">
            <v>5</v>
          </cell>
          <cell r="C44">
            <v>3</v>
          </cell>
          <cell r="D44">
            <v>6</v>
          </cell>
          <cell r="E44">
            <v>7</v>
          </cell>
          <cell r="F44">
            <v>14</v>
          </cell>
        </row>
        <row r="46">
          <cell r="B46">
            <v>1</v>
          </cell>
          <cell r="E46">
            <v>1</v>
          </cell>
        </row>
        <row r="48">
          <cell r="B48">
            <v>2</v>
          </cell>
          <cell r="E48">
            <v>1</v>
          </cell>
          <cell r="F48">
            <v>1</v>
          </cell>
        </row>
        <row r="52">
          <cell r="B52">
            <v>-1</v>
          </cell>
          <cell r="C52">
            <v>0</v>
          </cell>
          <cell r="D52">
            <v>0</v>
          </cell>
          <cell r="E52">
            <v>0</v>
          </cell>
          <cell r="F52">
            <v>-2</v>
          </cell>
        </row>
      </sheetData>
      <sheetData sheetId="7">
        <row r="11">
          <cell r="E11">
            <v>1</v>
          </cell>
        </row>
        <row r="12">
          <cell r="B12">
            <v>28</v>
          </cell>
          <cell r="D12">
            <v>8</v>
          </cell>
          <cell r="E12">
            <v>26</v>
          </cell>
          <cell r="F12">
            <v>25</v>
          </cell>
        </row>
        <row r="14">
          <cell r="B14">
            <v>5</v>
          </cell>
          <cell r="E14">
            <v>5</v>
          </cell>
          <cell r="F14">
            <v>27</v>
          </cell>
        </row>
        <row r="15">
          <cell r="B15">
            <v>3</v>
          </cell>
          <cell r="E15">
            <v>6</v>
          </cell>
          <cell r="F15">
            <v>51</v>
          </cell>
        </row>
        <row r="19">
          <cell r="E19">
            <v>1</v>
          </cell>
          <cell r="F19">
            <v>2</v>
          </cell>
        </row>
        <row r="22">
          <cell r="B22">
            <v>3</v>
          </cell>
          <cell r="D22">
            <v>2</v>
          </cell>
          <cell r="E22">
            <v>4</v>
          </cell>
          <cell r="F22">
            <v>12</v>
          </cell>
        </row>
        <row r="23">
          <cell r="B23">
            <v>5</v>
          </cell>
          <cell r="D23">
            <v>2</v>
          </cell>
        </row>
        <row r="24">
          <cell r="B24">
            <v>1</v>
          </cell>
          <cell r="D24">
            <v>1</v>
          </cell>
          <cell r="F24">
            <v>6</v>
          </cell>
        </row>
        <row r="26">
          <cell r="B26">
            <v>1</v>
          </cell>
          <cell r="E26">
            <v>2</v>
          </cell>
          <cell r="F26">
            <v>1</v>
          </cell>
        </row>
        <row r="27">
          <cell r="F27">
            <v>4</v>
          </cell>
        </row>
        <row r="28">
          <cell r="B28">
            <v>12</v>
          </cell>
          <cell r="C28">
            <v>2</v>
          </cell>
          <cell r="D28">
            <v>2</v>
          </cell>
          <cell r="E28">
            <v>13</v>
          </cell>
          <cell r="F28">
            <v>31</v>
          </cell>
        </row>
        <row r="33">
          <cell r="F33">
            <v>2</v>
          </cell>
        </row>
        <row r="34">
          <cell r="B34">
            <v>9</v>
          </cell>
          <cell r="C34">
            <v>1</v>
          </cell>
          <cell r="D34">
            <v>1</v>
          </cell>
          <cell r="F34">
            <v>8</v>
          </cell>
        </row>
        <row r="39">
          <cell r="B39">
            <v>22</v>
          </cell>
          <cell r="C39">
            <v>2</v>
          </cell>
          <cell r="D39">
            <v>6</v>
          </cell>
          <cell r="E39">
            <v>18</v>
          </cell>
          <cell r="F39">
            <v>64</v>
          </cell>
        </row>
        <row r="40">
          <cell r="B40">
            <v>15</v>
          </cell>
          <cell r="C40">
            <v>1</v>
          </cell>
          <cell r="D40">
            <v>2</v>
          </cell>
          <cell r="E40">
            <v>21</v>
          </cell>
          <cell r="F40">
            <v>36</v>
          </cell>
        </row>
        <row r="44">
          <cell r="B44">
            <v>5</v>
          </cell>
          <cell r="C44">
            <v>2</v>
          </cell>
          <cell r="D44">
            <v>3</v>
          </cell>
          <cell r="E44">
            <v>11</v>
          </cell>
          <cell r="F44">
            <v>5</v>
          </cell>
        </row>
        <row r="46">
          <cell r="E46">
            <v>2</v>
          </cell>
          <cell r="F46">
            <v>2</v>
          </cell>
        </row>
        <row r="48">
          <cell r="B48">
            <v>3</v>
          </cell>
          <cell r="C48">
            <v>1</v>
          </cell>
          <cell r="E48">
            <v>1</v>
          </cell>
          <cell r="F48">
            <v>1</v>
          </cell>
        </row>
        <row r="52">
          <cell r="B52">
            <v>-24</v>
          </cell>
          <cell r="C52">
            <v>-6</v>
          </cell>
          <cell r="D52">
            <v>-13</v>
          </cell>
          <cell r="E52">
            <v>-42</v>
          </cell>
          <cell r="F52">
            <v>-239</v>
          </cell>
        </row>
      </sheetData>
      <sheetData sheetId="8">
        <row r="11">
          <cell r="B11">
            <v>1</v>
          </cell>
          <cell r="E11">
            <v>1</v>
          </cell>
        </row>
        <row r="12">
          <cell r="B12">
            <v>50</v>
          </cell>
          <cell r="C12">
            <v>3</v>
          </cell>
          <cell r="D12">
            <v>10</v>
          </cell>
          <cell r="E12">
            <v>46</v>
          </cell>
          <cell r="F12">
            <v>30</v>
          </cell>
        </row>
        <row r="14">
          <cell r="B14">
            <v>8</v>
          </cell>
          <cell r="E14">
            <v>2</v>
          </cell>
          <cell r="F14">
            <v>21</v>
          </cell>
        </row>
        <row r="15">
          <cell r="B15">
            <v>1</v>
          </cell>
          <cell r="E15">
            <v>1</v>
          </cell>
          <cell r="F15">
            <v>59</v>
          </cell>
        </row>
        <row r="19">
          <cell r="B19">
            <v>1</v>
          </cell>
          <cell r="F19">
            <v>2</v>
          </cell>
        </row>
        <row r="22">
          <cell r="B22">
            <v>2</v>
          </cell>
          <cell r="D22">
            <v>1</v>
          </cell>
          <cell r="E22">
            <v>5</v>
          </cell>
          <cell r="F22">
            <v>9</v>
          </cell>
        </row>
        <row r="23">
          <cell r="B23">
            <v>1</v>
          </cell>
          <cell r="F23">
            <v>2</v>
          </cell>
        </row>
        <row r="24">
          <cell r="F24">
            <v>4</v>
          </cell>
        </row>
        <row r="27">
          <cell r="E27">
            <v>1</v>
          </cell>
          <cell r="F27">
            <v>2</v>
          </cell>
        </row>
        <row r="28">
          <cell r="B28">
            <v>17</v>
          </cell>
          <cell r="C28">
            <v>5</v>
          </cell>
          <cell r="D28">
            <v>4</v>
          </cell>
          <cell r="E28">
            <v>12</v>
          </cell>
          <cell r="F28">
            <v>24</v>
          </cell>
        </row>
        <row r="33">
          <cell r="B33">
            <v>1</v>
          </cell>
          <cell r="F33">
            <v>4</v>
          </cell>
        </row>
        <row r="34">
          <cell r="B34">
            <v>7</v>
          </cell>
          <cell r="D34">
            <v>1</v>
          </cell>
          <cell r="E34">
            <v>7</v>
          </cell>
          <cell r="F34">
            <v>9</v>
          </cell>
        </row>
        <row r="39">
          <cell r="B39">
            <v>40</v>
          </cell>
          <cell r="C39">
            <v>1</v>
          </cell>
          <cell r="D39">
            <v>5</v>
          </cell>
          <cell r="E39">
            <v>21</v>
          </cell>
          <cell r="F39">
            <v>73</v>
          </cell>
        </row>
        <row r="40">
          <cell r="B40">
            <v>17</v>
          </cell>
          <cell r="C40">
            <v>2</v>
          </cell>
          <cell r="D40">
            <v>6</v>
          </cell>
          <cell r="E40">
            <v>30</v>
          </cell>
          <cell r="F40">
            <v>45</v>
          </cell>
        </row>
        <row r="44">
          <cell r="B44">
            <v>7</v>
          </cell>
          <cell r="C44">
            <v>1</v>
          </cell>
          <cell r="D44">
            <v>2</v>
          </cell>
          <cell r="E44">
            <v>6</v>
          </cell>
          <cell r="F44">
            <v>5</v>
          </cell>
        </row>
        <row r="46">
          <cell r="B46">
            <v>3</v>
          </cell>
          <cell r="E46">
            <v>2</v>
          </cell>
          <cell r="F46">
            <v>3</v>
          </cell>
        </row>
        <row r="48">
          <cell r="B48">
            <v>1</v>
          </cell>
          <cell r="E48">
            <v>1</v>
          </cell>
          <cell r="F48">
            <v>1</v>
          </cell>
        </row>
        <row r="52">
          <cell r="B52">
            <v>-5</v>
          </cell>
          <cell r="C52">
            <v>0</v>
          </cell>
          <cell r="D52">
            <v>-1</v>
          </cell>
          <cell r="E52">
            <v>-6</v>
          </cell>
          <cell r="F52">
            <v>-32</v>
          </cell>
        </row>
      </sheetData>
      <sheetData sheetId="9">
        <row r="11">
          <cell r="B11">
            <v>1</v>
          </cell>
          <cell r="E11">
            <v>1</v>
          </cell>
          <cell r="F11">
            <v>1</v>
          </cell>
        </row>
        <row r="12">
          <cell r="B12">
            <v>23</v>
          </cell>
          <cell r="C12">
            <v>3</v>
          </cell>
          <cell r="D12">
            <v>7</v>
          </cell>
          <cell r="E12">
            <v>26</v>
          </cell>
          <cell r="F12">
            <v>34</v>
          </cell>
        </row>
        <row r="14">
          <cell r="B14">
            <v>5</v>
          </cell>
          <cell r="E14">
            <v>1</v>
          </cell>
          <cell r="F14">
            <v>18</v>
          </cell>
        </row>
        <row r="15">
          <cell r="B15">
            <v>3</v>
          </cell>
          <cell r="C15">
            <v>1</v>
          </cell>
          <cell r="E15">
            <v>4</v>
          </cell>
          <cell r="F15">
            <v>48</v>
          </cell>
        </row>
        <row r="19">
          <cell r="C19">
            <v>1</v>
          </cell>
          <cell r="E19">
            <v>1</v>
          </cell>
          <cell r="F19">
            <v>1</v>
          </cell>
        </row>
        <row r="20">
          <cell r="F20">
            <v>1</v>
          </cell>
        </row>
        <row r="22">
          <cell r="B22">
            <v>3</v>
          </cell>
          <cell r="D22">
            <v>1</v>
          </cell>
          <cell r="E22">
            <v>9</v>
          </cell>
          <cell r="F22">
            <v>8</v>
          </cell>
        </row>
        <row r="23">
          <cell r="E23">
            <v>1</v>
          </cell>
        </row>
        <row r="24">
          <cell r="B24">
            <v>1</v>
          </cell>
          <cell r="F24">
            <v>3</v>
          </cell>
        </row>
        <row r="27">
          <cell r="F27">
            <v>3</v>
          </cell>
        </row>
        <row r="28">
          <cell r="B28">
            <v>8</v>
          </cell>
          <cell r="C28">
            <v>4</v>
          </cell>
          <cell r="D28">
            <v>4</v>
          </cell>
          <cell r="E28">
            <v>21</v>
          </cell>
          <cell r="F28">
            <v>32</v>
          </cell>
        </row>
        <row r="33">
          <cell r="E33">
            <v>1</v>
          </cell>
          <cell r="F33">
            <v>3</v>
          </cell>
        </row>
        <row r="34">
          <cell r="B34">
            <v>6</v>
          </cell>
          <cell r="E34">
            <v>7</v>
          </cell>
          <cell r="F34">
            <v>5</v>
          </cell>
        </row>
        <row r="39">
          <cell r="B39">
            <v>22</v>
          </cell>
          <cell r="C39">
            <v>1</v>
          </cell>
          <cell r="D39">
            <v>2</v>
          </cell>
          <cell r="E39">
            <v>21</v>
          </cell>
          <cell r="F39">
            <v>62</v>
          </cell>
        </row>
        <row r="40">
          <cell r="B40">
            <v>10</v>
          </cell>
          <cell r="C40">
            <v>6</v>
          </cell>
          <cell r="D40">
            <v>7</v>
          </cell>
          <cell r="E40">
            <v>17</v>
          </cell>
          <cell r="F40">
            <v>47</v>
          </cell>
        </row>
        <row r="44">
          <cell r="B44">
            <v>6</v>
          </cell>
          <cell r="C44">
            <v>2</v>
          </cell>
          <cell r="D44">
            <v>3</v>
          </cell>
          <cell r="E44">
            <v>7</v>
          </cell>
          <cell r="F44">
            <v>3</v>
          </cell>
        </row>
        <row r="46">
          <cell r="B46">
            <v>1</v>
          </cell>
          <cell r="F46">
            <v>1</v>
          </cell>
        </row>
        <row r="48">
          <cell r="B48">
            <v>3</v>
          </cell>
          <cell r="E48">
            <v>3</v>
          </cell>
        </row>
        <row r="52">
          <cell r="B52">
            <v>7</v>
          </cell>
          <cell r="C52">
            <v>0</v>
          </cell>
          <cell r="D52">
            <v>-1</v>
          </cell>
          <cell r="E52">
            <v>1</v>
          </cell>
          <cell r="F52">
            <v>-14</v>
          </cell>
        </row>
      </sheetData>
      <sheetData sheetId="10">
        <row r="12">
          <cell r="B12">
            <v>41</v>
          </cell>
          <cell r="C12">
            <v>1</v>
          </cell>
          <cell r="D12">
            <v>13</v>
          </cell>
          <cell r="E12">
            <v>46</v>
          </cell>
          <cell r="F12">
            <v>23</v>
          </cell>
        </row>
        <row r="14">
          <cell r="B14">
            <v>2</v>
          </cell>
          <cell r="E14">
            <v>3</v>
          </cell>
          <cell r="F14">
            <v>25</v>
          </cell>
        </row>
        <row r="15">
          <cell r="B15">
            <v>2</v>
          </cell>
          <cell r="E15">
            <v>5</v>
          </cell>
          <cell r="F15">
            <v>54</v>
          </cell>
        </row>
        <row r="19">
          <cell r="D19">
            <v>1</v>
          </cell>
          <cell r="F19">
            <v>2</v>
          </cell>
        </row>
        <row r="22">
          <cell r="B22">
            <v>8</v>
          </cell>
          <cell r="C22">
            <v>2</v>
          </cell>
          <cell r="D22">
            <v>3</v>
          </cell>
          <cell r="E22">
            <v>5</v>
          </cell>
          <cell r="F22">
            <v>9</v>
          </cell>
        </row>
        <row r="23">
          <cell r="B23">
            <v>2</v>
          </cell>
        </row>
        <row r="24">
          <cell r="F24">
            <v>5</v>
          </cell>
        </row>
        <row r="26">
          <cell r="B26">
            <v>2</v>
          </cell>
          <cell r="C26">
            <v>1</v>
          </cell>
        </row>
        <row r="27">
          <cell r="F27">
            <v>2</v>
          </cell>
        </row>
        <row r="28">
          <cell r="B28">
            <v>22</v>
          </cell>
          <cell r="C28">
            <v>6</v>
          </cell>
          <cell r="D28">
            <v>4</v>
          </cell>
          <cell r="E28">
            <v>19</v>
          </cell>
          <cell r="F28">
            <v>32</v>
          </cell>
        </row>
        <row r="33">
          <cell r="F33">
            <v>4</v>
          </cell>
        </row>
        <row r="34">
          <cell r="B34">
            <v>3</v>
          </cell>
          <cell r="D34">
            <v>4</v>
          </cell>
          <cell r="E34">
            <v>10</v>
          </cell>
          <cell r="F34">
            <v>3</v>
          </cell>
        </row>
        <row r="39">
          <cell r="B39">
            <v>28</v>
          </cell>
          <cell r="D39">
            <v>6</v>
          </cell>
          <cell r="E39">
            <v>20</v>
          </cell>
          <cell r="F39">
            <v>64</v>
          </cell>
        </row>
        <row r="40">
          <cell r="B40">
            <v>23</v>
          </cell>
          <cell r="C40">
            <v>2</v>
          </cell>
          <cell r="D40">
            <v>3</v>
          </cell>
          <cell r="E40">
            <v>22</v>
          </cell>
          <cell r="F40">
            <v>37</v>
          </cell>
        </row>
        <row r="44">
          <cell r="B44">
            <v>5</v>
          </cell>
          <cell r="C44">
            <v>3</v>
          </cell>
          <cell r="D44">
            <v>2</v>
          </cell>
          <cell r="E44">
            <v>7</v>
          </cell>
          <cell r="F44">
            <v>2</v>
          </cell>
        </row>
        <row r="46">
          <cell r="E46">
            <v>1</v>
          </cell>
          <cell r="F46">
            <v>2</v>
          </cell>
        </row>
        <row r="48">
          <cell r="B48">
            <v>3</v>
          </cell>
          <cell r="E48">
            <v>3</v>
          </cell>
        </row>
        <row r="52">
          <cell r="B52">
            <v>-19</v>
          </cell>
          <cell r="C52">
            <v>-3</v>
          </cell>
          <cell r="D52">
            <v>-6</v>
          </cell>
          <cell r="E52">
            <v>-26</v>
          </cell>
          <cell r="F52">
            <v>-10</v>
          </cell>
        </row>
      </sheetData>
      <sheetData sheetId="11">
        <row r="11">
          <cell r="E11">
            <v>1</v>
          </cell>
        </row>
        <row r="12">
          <cell r="B12">
            <v>21</v>
          </cell>
          <cell r="C12">
            <v>1</v>
          </cell>
          <cell r="D12">
            <v>1</v>
          </cell>
          <cell r="E12">
            <v>5</v>
          </cell>
          <cell r="F12">
            <v>6</v>
          </cell>
        </row>
        <row r="14">
          <cell r="B14">
            <v>1</v>
          </cell>
          <cell r="D14">
            <v>1</v>
          </cell>
          <cell r="E14">
            <v>1</v>
          </cell>
          <cell r="F14">
            <v>15</v>
          </cell>
        </row>
        <row r="15">
          <cell r="B15">
            <v>1</v>
          </cell>
          <cell r="C15">
            <v>1</v>
          </cell>
          <cell r="D15">
            <v>1</v>
          </cell>
          <cell r="E15">
            <v>6</v>
          </cell>
          <cell r="F15">
            <v>59</v>
          </cell>
        </row>
        <row r="19">
          <cell r="B19">
            <v>1</v>
          </cell>
          <cell r="E19">
            <v>1</v>
          </cell>
          <cell r="F19">
            <v>2</v>
          </cell>
        </row>
        <row r="22">
          <cell r="B22">
            <v>2</v>
          </cell>
          <cell r="C22">
            <v>1</v>
          </cell>
          <cell r="D22">
            <v>1</v>
          </cell>
          <cell r="E22">
            <v>2</v>
          </cell>
          <cell r="F22">
            <v>5</v>
          </cell>
        </row>
        <row r="23">
          <cell r="B23">
            <v>1</v>
          </cell>
        </row>
        <row r="24">
          <cell r="E24">
            <v>1</v>
          </cell>
          <cell r="F24">
            <v>3</v>
          </cell>
        </row>
        <row r="26">
          <cell r="E26">
            <v>1</v>
          </cell>
        </row>
        <row r="27">
          <cell r="F27">
            <v>2</v>
          </cell>
        </row>
        <row r="28">
          <cell r="B28">
            <v>12</v>
          </cell>
          <cell r="C28">
            <v>1</v>
          </cell>
          <cell r="D28">
            <v>3</v>
          </cell>
          <cell r="E28">
            <v>8</v>
          </cell>
          <cell r="F28">
            <v>25</v>
          </cell>
        </row>
        <row r="33">
          <cell r="B33">
            <v>1</v>
          </cell>
          <cell r="F33">
            <v>3</v>
          </cell>
        </row>
        <row r="34">
          <cell r="B34">
            <v>7</v>
          </cell>
          <cell r="D34">
            <v>1</v>
          </cell>
          <cell r="E34">
            <v>6</v>
          </cell>
          <cell r="F34">
            <v>8</v>
          </cell>
        </row>
        <row r="39">
          <cell r="B39">
            <v>22</v>
          </cell>
          <cell r="C39">
            <v>3</v>
          </cell>
          <cell r="D39">
            <v>2</v>
          </cell>
          <cell r="E39">
            <v>5</v>
          </cell>
          <cell r="F39">
            <v>52</v>
          </cell>
        </row>
        <row r="40">
          <cell r="B40">
            <v>8</v>
          </cell>
          <cell r="C40">
            <v>1</v>
          </cell>
          <cell r="D40">
            <v>1</v>
          </cell>
          <cell r="E40">
            <v>10</v>
          </cell>
          <cell r="F40">
            <v>26</v>
          </cell>
        </row>
        <row r="44">
          <cell r="C44">
            <v>2</v>
          </cell>
          <cell r="D44">
            <v>2</v>
          </cell>
          <cell r="E44">
            <v>4</v>
          </cell>
          <cell r="F44">
            <v>3</v>
          </cell>
        </row>
        <row r="46">
          <cell r="F46">
            <v>3</v>
          </cell>
        </row>
        <row r="48">
          <cell r="B48">
            <v>2</v>
          </cell>
          <cell r="E48">
            <v>2</v>
          </cell>
        </row>
        <row r="52">
          <cell r="B52">
            <v>-5</v>
          </cell>
          <cell r="C52">
            <v>0</v>
          </cell>
          <cell r="D52">
            <v>0</v>
          </cell>
          <cell r="E52">
            <v>1</v>
          </cell>
          <cell r="F52">
            <v>-37</v>
          </cell>
        </row>
      </sheetData>
      <sheetData sheetId="12">
        <row r="11">
          <cell r="E11">
            <v>1</v>
          </cell>
          <cell r="F11">
            <v>1</v>
          </cell>
        </row>
        <row r="12">
          <cell r="B12">
            <v>38</v>
          </cell>
          <cell r="D12">
            <v>3</v>
          </cell>
          <cell r="E12">
            <v>31</v>
          </cell>
          <cell r="F12">
            <v>8</v>
          </cell>
        </row>
        <row r="14">
          <cell r="B14">
            <v>8</v>
          </cell>
          <cell r="C14">
            <v>2</v>
          </cell>
          <cell r="D14">
            <v>1</v>
          </cell>
          <cell r="E14">
            <v>4</v>
          </cell>
          <cell r="F14">
            <v>16</v>
          </cell>
        </row>
        <row r="15">
          <cell r="B15">
            <v>2</v>
          </cell>
          <cell r="D15">
            <v>1</v>
          </cell>
          <cell r="E15">
            <v>2</v>
          </cell>
          <cell r="F15">
            <v>65</v>
          </cell>
        </row>
        <row r="19">
          <cell r="F19">
            <v>2</v>
          </cell>
        </row>
        <row r="22">
          <cell r="B22">
            <v>1</v>
          </cell>
          <cell r="E22">
            <v>2</v>
          </cell>
          <cell r="F22">
            <v>10</v>
          </cell>
        </row>
        <row r="23">
          <cell r="B23">
            <v>1</v>
          </cell>
          <cell r="E23">
            <v>1</v>
          </cell>
        </row>
        <row r="24">
          <cell r="B24">
            <v>1</v>
          </cell>
          <cell r="E24">
            <v>1</v>
          </cell>
          <cell r="F24">
            <v>2</v>
          </cell>
        </row>
        <row r="26">
          <cell r="B26">
            <v>3</v>
          </cell>
          <cell r="E26">
            <v>1</v>
          </cell>
        </row>
        <row r="27">
          <cell r="F27">
            <v>1</v>
          </cell>
        </row>
        <row r="28">
          <cell r="B28">
            <v>16</v>
          </cell>
          <cell r="C28">
            <v>4</v>
          </cell>
          <cell r="D28">
            <v>7</v>
          </cell>
          <cell r="E28">
            <v>18</v>
          </cell>
          <cell r="F28">
            <v>23</v>
          </cell>
        </row>
        <row r="33">
          <cell r="B33">
            <v>1</v>
          </cell>
          <cell r="F33">
            <v>8</v>
          </cell>
        </row>
        <row r="34">
          <cell r="B34">
            <v>4</v>
          </cell>
          <cell r="C34">
            <v>3</v>
          </cell>
          <cell r="D34">
            <v>1</v>
          </cell>
          <cell r="E34">
            <v>4</v>
          </cell>
          <cell r="F34">
            <v>5</v>
          </cell>
        </row>
        <row r="39">
          <cell r="B39">
            <v>21</v>
          </cell>
          <cell r="D39">
            <v>3</v>
          </cell>
          <cell r="E39">
            <v>19</v>
          </cell>
          <cell r="F39">
            <v>59</v>
          </cell>
        </row>
        <row r="40">
          <cell r="B40">
            <v>26</v>
          </cell>
          <cell r="C40">
            <v>2</v>
          </cell>
          <cell r="D40">
            <v>4</v>
          </cell>
          <cell r="E40">
            <v>25</v>
          </cell>
          <cell r="F40">
            <v>30</v>
          </cell>
        </row>
        <row r="44">
          <cell r="B44">
            <v>5</v>
          </cell>
          <cell r="C44">
            <v>2</v>
          </cell>
          <cell r="D44">
            <v>3</v>
          </cell>
          <cell r="E44">
            <v>9</v>
          </cell>
          <cell r="F44">
            <v>4</v>
          </cell>
        </row>
        <row r="46">
          <cell r="E46">
            <v>1</v>
          </cell>
          <cell r="F46">
            <v>3</v>
          </cell>
        </row>
        <row r="48">
          <cell r="B48">
            <v>7</v>
          </cell>
          <cell r="E48">
            <v>1</v>
          </cell>
          <cell r="F48">
            <v>2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3"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4"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ept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Jul"/>
      <sheetName val="Aug"/>
      <sheetName val="blank"/>
      <sheetName val="blank2"/>
    </sheetNames>
    <sheetDataSet>
      <sheetData sheetId="1">
        <row r="9">
          <cell r="B9">
            <v>559</v>
          </cell>
          <cell r="C9">
            <v>3</v>
          </cell>
          <cell r="D9">
            <v>8</v>
          </cell>
          <cell r="E9">
            <v>215</v>
          </cell>
        </row>
        <row r="11">
          <cell r="B11">
            <v>64</v>
          </cell>
          <cell r="D11">
            <v>15</v>
          </cell>
          <cell r="E11">
            <v>30</v>
          </cell>
          <cell r="F11">
            <v>1</v>
          </cell>
        </row>
        <row r="12">
          <cell r="B12">
            <v>2</v>
          </cell>
          <cell r="E12">
            <v>2</v>
          </cell>
        </row>
        <row r="14">
          <cell r="B14">
            <v>31</v>
          </cell>
          <cell r="E14">
            <v>25</v>
          </cell>
        </row>
        <row r="15">
          <cell r="B15">
            <v>61</v>
          </cell>
          <cell r="E15">
            <v>17</v>
          </cell>
        </row>
        <row r="18">
          <cell r="E18">
            <v>1</v>
          </cell>
        </row>
        <row r="20">
          <cell r="E20">
            <v>1</v>
          </cell>
        </row>
        <row r="27">
          <cell r="E27">
            <v>1</v>
          </cell>
        </row>
        <row r="28">
          <cell r="F28">
            <v>5</v>
          </cell>
        </row>
        <row r="34">
          <cell r="B34">
            <v>34</v>
          </cell>
          <cell r="E34">
            <v>23</v>
          </cell>
        </row>
        <row r="35">
          <cell r="B35">
            <v>34</v>
          </cell>
          <cell r="E35">
            <v>25</v>
          </cell>
        </row>
        <row r="36">
          <cell r="B36">
            <v>8</v>
          </cell>
          <cell r="E36">
            <v>14</v>
          </cell>
        </row>
        <row r="39">
          <cell r="B39">
            <v>40</v>
          </cell>
          <cell r="E39">
            <v>11</v>
          </cell>
        </row>
        <row r="40">
          <cell r="B40">
            <v>14</v>
          </cell>
          <cell r="E40">
            <v>7</v>
          </cell>
        </row>
        <row r="44">
          <cell r="B44">
            <v>1</v>
          </cell>
        </row>
        <row r="45">
          <cell r="B45">
            <v>8</v>
          </cell>
          <cell r="D45">
            <v>1</v>
          </cell>
          <cell r="E45">
            <v>10</v>
          </cell>
        </row>
        <row r="46">
          <cell r="B46">
            <v>22</v>
          </cell>
          <cell r="D46">
            <v>2</v>
          </cell>
          <cell r="E46">
            <v>17</v>
          </cell>
        </row>
        <row r="48">
          <cell r="B48">
            <v>5</v>
          </cell>
          <cell r="D48">
            <v>15</v>
          </cell>
          <cell r="E48">
            <v>3</v>
          </cell>
          <cell r="F48">
            <v>5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2">
        <row r="11">
          <cell r="B11">
            <v>41</v>
          </cell>
          <cell r="D11">
            <v>31</v>
          </cell>
          <cell r="E11">
            <v>24</v>
          </cell>
          <cell r="F11">
            <v>5</v>
          </cell>
        </row>
        <row r="12">
          <cell r="B12">
            <v>1</v>
          </cell>
          <cell r="E12">
            <v>1</v>
          </cell>
        </row>
        <row r="14">
          <cell r="B14">
            <v>15</v>
          </cell>
          <cell r="E14">
            <v>13</v>
          </cell>
        </row>
        <row r="15">
          <cell r="B15">
            <v>77</v>
          </cell>
          <cell r="E15">
            <v>19</v>
          </cell>
        </row>
        <row r="18">
          <cell r="B18">
            <v>1</v>
          </cell>
        </row>
        <row r="19">
          <cell r="F19">
            <v>1</v>
          </cell>
        </row>
        <row r="27">
          <cell r="E27">
            <v>1</v>
          </cell>
        </row>
        <row r="29">
          <cell r="F29">
            <v>1</v>
          </cell>
        </row>
        <row r="34">
          <cell r="B34">
            <v>34</v>
          </cell>
          <cell r="E34">
            <v>16</v>
          </cell>
        </row>
        <row r="35">
          <cell r="B35">
            <v>2</v>
          </cell>
          <cell r="D35">
            <v>1</v>
          </cell>
          <cell r="E35">
            <v>3</v>
          </cell>
        </row>
        <row r="36">
          <cell r="B36">
            <v>11</v>
          </cell>
          <cell r="E36">
            <v>12</v>
          </cell>
        </row>
        <row r="39">
          <cell r="B39">
            <v>40</v>
          </cell>
          <cell r="E39">
            <v>6</v>
          </cell>
          <cell r="F39">
            <v>1</v>
          </cell>
        </row>
        <row r="40">
          <cell r="B40">
            <v>24</v>
          </cell>
          <cell r="E40">
            <v>2</v>
          </cell>
          <cell r="F40">
            <v>1</v>
          </cell>
        </row>
        <row r="44">
          <cell r="B44">
            <v>1</v>
          </cell>
        </row>
        <row r="45">
          <cell r="B45">
            <v>3</v>
          </cell>
          <cell r="D45">
            <v>1</v>
          </cell>
          <cell r="E45">
            <v>5</v>
          </cell>
        </row>
        <row r="46">
          <cell r="B46">
            <v>19</v>
          </cell>
          <cell r="E46">
            <v>7</v>
          </cell>
        </row>
        <row r="48">
          <cell r="B48">
            <v>8</v>
          </cell>
          <cell r="D48">
            <v>28</v>
          </cell>
          <cell r="E48">
            <v>6</v>
          </cell>
          <cell r="F48">
            <v>8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3">
        <row r="11">
          <cell r="B11">
            <v>31</v>
          </cell>
          <cell r="D11">
            <v>30</v>
          </cell>
          <cell r="E11">
            <v>41</v>
          </cell>
          <cell r="F11">
            <v>1</v>
          </cell>
        </row>
        <row r="12">
          <cell r="B12">
            <v>2</v>
          </cell>
          <cell r="E12">
            <v>3</v>
          </cell>
        </row>
        <row r="14">
          <cell r="B14">
            <v>10</v>
          </cell>
          <cell r="E14">
            <v>3</v>
          </cell>
          <cell r="F14">
            <v>1</v>
          </cell>
        </row>
        <row r="15">
          <cell r="B15">
            <v>58</v>
          </cell>
          <cell r="E15">
            <v>8</v>
          </cell>
        </row>
        <row r="24">
          <cell r="D24">
            <v>1</v>
          </cell>
          <cell r="E24">
            <v>1</v>
          </cell>
        </row>
        <row r="28">
          <cell r="C28">
            <v>1</v>
          </cell>
          <cell r="F28">
            <v>2</v>
          </cell>
        </row>
        <row r="34">
          <cell r="B34">
            <v>31</v>
          </cell>
          <cell r="D34">
            <v>2</v>
          </cell>
          <cell r="E34">
            <v>12</v>
          </cell>
        </row>
        <row r="35">
          <cell r="B35">
            <v>80</v>
          </cell>
          <cell r="E35">
            <v>16</v>
          </cell>
        </row>
        <row r="36">
          <cell r="B36">
            <v>12</v>
          </cell>
          <cell r="E36">
            <v>5</v>
          </cell>
        </row>
        <row r="39">
          <cell r="B39">
            <v>39</v>
          </cell>
          <cell r="D39">
            <v>1</v>
          </cell>
          <cell r="E39">
            <v>6</v>
          </cell>
        </row>
        <row r="40">
          <cell r="B40">
            <v>15</v>
          </cell>
          <cell r="C40">
            <v>1</v>
          </cell>
          <cell r="E40">
            <v>3</v>
          </cell>
        </row>
        <row r="41">
          <cell r="B41">
            <v>1</v>
          </cell>
        </row>
        <row r="44">
          <cell r="E44">
            <v>3</v>
          </cell>
        </row>
        <row r="45">
          <cell r="B45">
            <v>5</v>
          </cell>
        </row>
        <row r="46">
          <cell r="B46">
            <v>12</v>
          </cell>
          <cell r="D46">
            <v>1</v>
          </cell>
          <cell r="E46">
            <v>13</v>
          </cell>
        </row>
        <row r="48">
          <cell r="B48">
            <v>3</v>
          </cell>
          <cell r="D48">
            <v>26</v>
          </cell>
          <cell r="E48">
            <v>9</v>
          </cell>
          <cell r="F48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4">
        <row r="11">
          <cell r="B11">
            <v>29</v>
          </cell>
          <cell r="D11">
            <v>30</v>
          </cell>
          <cell r="E11">
            <v>35</v>
          </cell>
          <cell r="F11">
            <v>2</v>
          </cell>
        </row>
        <row r="12">
          <cell r="B12">
            <v>1</v>
          </cell>
          <cell r="E12">
            <v>2</v>
          </cell>
        </row>
        <row r="14">
          <cell r="B14">
            <v>18</v>
          </cell>
          <cell r="E14">
            <v>16</v>
          </cell>
          <cell r="F14">
            <v>1</v>
          </cell>
        </row>
        <row r="15">
          <cell r="B15">
            <v>42</v>
          </cell>
          <cell r="E15">
            <v>20</v>
          </cell>
        </row>
        <row r="19">
          <cell r="E19">
            <v>1</v>
          </cell>
        </row>
        <row r="22">
          <cell r="B22">
            <v>1</v>
          </cell>
          <cell r="E22">
            <v>1</v>
          </cell>
        </row>
        <row r="27">
          <cell r="E27">
            <v>3</v>
          </cell>
        </row>
        <row r="28">
          <cell r="B28">
            <v>1</v>
          </cell>
          <cell r="E28">
            <v>2</v>
          </cell>
          <cell r="F28">
            <v>9</v>
          </cell>
        </row>
        <row r="29">
          <cell r="F29">
            <v>14</v>
          </cell>
        </row>
        <row r="34">
          <cell r="B34">
            <v>36</v>
          </cell>
          <cell r="E34">
            <v>19</v>
          </cell>
        </row>
        <row r="35">
          <cell r="B35">
            <v>25</v>
          </cell>
          <cell r="E35">
            <v>7</v>
          </cell>
        </row>
        <row r="36">
          <cell r="B36">
            <v>11</v>
          </cell>
          <cell r="E36">
            <v>10</v>
          </cell>
        </row>
        <row r="39">
          <cell r="B39">
            <v>17</v>
          </cell>
          <cell r="D39">
            <v>1</v>
          </cell>
          <cell r="E39">
            <v>7</v>
          </cell>
        </row>
        <row r="40">
          <cell r="B40">
            <v>6</v>
          </cell>
          <cell r="D40">
            <v>2</v>
          </cell>
          <cell r="E40">
            <v>3</v>
          </cell>
        </row>
        <row r="41">
          <cell r="F41">
            <v>2</v>
          </cell>
        </row>
        <row r="44">
          <cell r="E44">
            <v>2</v>
          </cell>
        </row>
        <row r="45">
          <cell r="B45">
            <v>1</v>
          </cell>
          <cell r="D45">
            <v>1</v>
          </cell>
          <cell r="E45">
            <v>1</v>
          </cell>
        </row>
        <row r="46">
          <cell r="B46">
            <v>4</v>
          </cell>
          <cell r="D46">
            <v>1</v>
          </cell>
          <cell r="E46">
            <v>3</v>
          </cell>
        </row>
        <row r="48">
          <cell r="B48">
            <v>23</v>
          </cell>
          <cell r="D48">
            <v>27</v>
          </cell>
          <cell r="E48">
            <v>12</v>
          </cell>
          <cell r="F48">
            <v>3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5">
        <row r="11">
          <cell r="B11">
            <v>32</v>
          </cell>
          <cell r="D11">
            <v>24</v>
          </cell>
          <cell r="E11">
            <v>46</v>
          </cell>
          <cell r="F11">
            <v>1</v>
          </cell>
        </row>
        <row r="12">
          <cell r="B12">
            <v>2</v>
          </cell>
          <cell r="D12">
            <v>1</v>
          </cell>
          <cell r="E12">
            <v>4</v>
          </cell>
        </row>
        <row r="14">
          <cell r="B14">
            <v>25</v>
          </cell>
          <cell r="E14">
            <v>12</v>
          </cell>
        </row>
        <row r="15">
          <cell r="B15">
            <v>86</v>
          </cell>
          <cell r="E15">
            <v>23</v>
          </cell>
        </row>
        <row r="19">
          <cell r="E19">
            <v>2</v>
          </cell>
        </row>
        <row r="24">
          <cell r="D24">
            <v>1</v>
          </cell>
          <cell r="E24">
            <v>1</v>
          </cell>
          <cell r="F24">
            <v>1</v>
          </cell>
        </row>
        <row r="27">
          <cell r="E27">
            <v>1</v>
          </cell>
        </row>
        <row r="28">
          <cell r="B28">
            <v>1</v>
          </cell>
          <cell r="F28">
            <v>4</v>
          </cell>
        </row>
        <row r="34">
          <cell r="B34">
            <v>41</v>
          </cell>
          <cell r="E34">
            <v>24</v>
          </cell>
        </row>
        <row r="35">
          <cell r="B35">
            <v>16</v>
          </cell>
          <cell r="E35">
            <v>3</v>
          </cell>
        </row>
        <row r="36">
          <cell r="B36">
            <v>14</v>
          </cell>
          <cell r="E36">
            <v>5</v>
          </cell>
        </row>
        <row r="39">
          <cell r="B39">
            <v>32</v>
          </cell>
          <cell r="E39">
            <v>9</v>
          </cell>
        </row>
        <row r="40">
          <cell r="B40">
            <v>23</v>
          </cell>
          <cell r="D40">
            <v>1</v>
          </cell>
        </row>
        <row r="44">
          <cell r="E44">
            <v>2</v>
          </cell>
          <cell r="F44">
            <v>1</v>
          </cell>
        </row>
        <row r="45">
          <cell r="B45">
            <v>1</v>
          </cell>
          <cell r="E45">
            <v>3</v>
          </cell>
        </row>
        <row r="46">
          <cell r="B46">
            <v>10</v>
          </cell>
          <cell r="D46">
            <v>1</v>
          </cell>
          <cell r="E46">
            <v>18</v>
          </cell>
        </row>
        <row r="48">
          <cell r="B48">
            <v>3</v>
          </cell>
          <cell r="D48">
            <v>20</v>
          </cell>
          <cell r="E48">
            <v>7</v>
          </cell>
          <cell r="F48">
            <v>2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6">
        <row r="11">
          <cell r="B11">
            <v>19</v>
          </cell>
          <cell r="D11">
            <v>16</v>
          </cell>
          <cell r="E11">
            <v>35</v>
          </cell>
          <cell r="F11">
            <v>2</v>
          </cell>
        </row>
        <row r="12">
          <cell r="B12">
            <v>5</v>
          </cell>
          <cell r="E12">
            <v>3</v>
          </cell>
        </row>
        <row r="14">
          <cell r="B14">
            <v>16</v>
          </cell>
          <cell r="E14">
            <v>6</v>
          </cell>
        </row>
        <row r="15">
          <cell r="B15">
            <v>54</v>
          </cell>
          <cell r="E15">
            <v>14</v>
          </cell>
        </row>
        <row r="19">
          <cell r="E19">
            <v>1</v>
          </cell>
        </row>
        <row r="24">
          <cell r="E24">
            <v>1</v>
          </cell>
        </row>
        <row r="29">
          <cell r="F29">
            <v>21</v>
          </cell>
        </row>
        <row r="34">
          <cell r="B34">
            <v>38</v>
          </cell>
          <cell r="E34">
            <v>48</v>
          </cell>
        </row>
        <row r="35">
          <cell r="B35">
            <v>16</v>
          </cell>
          <cell r="E35">
            <v>7</v>
          </cell>
        </row>
        <row r="36">
          <cell r="B36">
            <v>19</v>
          </cell>
          <cell r="E36">
            <v>13</v>
          </cell>
        </row>
        <row r="39">
          <cell r="B39">
            <v>30</v>
          </cell>
          <cell r="E39">
            <v>14</v>
          </cell>
        </row>
        <row r="40">
          <cell r="B40">
            <v>15</v>
          </cell>
          <cell r="E40">
            <v>2</v>
          </cell>
          <cell r="F40">
            <v>1</v>
          </cell>
        </row>
        <row r="45">
          <cell r="B45">
            <v>6</v>
          </cell>
          <cell r="D45">
            <v>2</v>
          </cell>
          <cell r="E45">
            <v>5</v>
          </cell>
        </row>
        <row r="46">
          <cell r="B46">
            <v>14</v>
          </cell>
          <cell r="D46">
            <v>5</v>
          </cell>
          <cell r="E46">
            <v>25</v>
          </cell>
          <cell r="F46">
            <v>1</v>
          </cell>
        </row>
        <row r="48">
          <cell r="B48">
            <v>5</v>
          </cell>
          <cell r="D48">
            <v>16</v>
          </cell>
          <cell r="E48">
            <v>4</v>
          </cell>
          <cell r="F48">
            <v>3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7">
        <row r="11">
          <cell r="D11">
            <v>10</v>
          </cell>
          <cell r="E11">
            <v>11</v>
          </cell>
          <cell r="F11">
            <v>3</v>
          </cell>
        </row>
        <row r="12">
          <cell r="B12">
            <v>4</v>
          </cell>
          <cell r="E12">
            <v>6</v>
          </cell>
        </row>
        <row r="14">
          <cell r="B14">
            <v>26</v>
          </cell>
          <cell r="E14">
            <v>7</v>
          </cell>
        </row>
        <row r="15">
          <cell r="B15">
            <v>77</v>
          </cell>
          <cell r="E15">
            <v>27</v>
          </cell>
        </row>
        <row r="24">
          <cell r="F24">
            <v>8</v>
          </cell>
        </row>
        <row r="27">
          <cell r="E27">
            <v>1</v>
          </cell>
        </row>
        <row r="34">
          <cell r="B34">
            <v>21</v>
          </cell>
          <cell r="E34">
            <v>8</v>
          </cell>
        </row>
        <row r="35">
          <cell r="B35">
            <v>14</v>
          </cell>
          <cell r="E35">
            <v>1</v>
          </cell>
        </row>
        <row r="36">
          <cell r="B36">
            <v>9</v>
          </cell>
          <cell r="E36">
            <v>4</v>
          </cell>
        </row>
        <row r="39">
          <cell r="B39">
            <v>26</v>
          </cell>
          <cell r="D39">
            <v>1</v>
          </cell>
          <cell r="E39">
            <v>4</v>
          </cell>
          <cell r="F39">
            <v>2</v>
          </cell>
        </row>
        <row r="40">
          <cell r="B40">
            <v>22</v>
          </cell>
          <cell r="E40">
            <v>3</v>
          </cell>
          <cell r="F40">
            <v>2</v>
          </cell>
        </row>
        <row r="45">
          <cell r="E45">
            <v>1</v>
          </cell>
        </row>
        <row r="46">
          <cell r="B46">
            <v>10</v>
          </cell>
          <cell r="E46">
            <v>4</v>
          </cell>
        </row>
        <row r="48">
          <cell r="B48">
            <v>10</v>
          </cell>
          <cell r="E48">
            <v>5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8">
        <row r="11">
          <cell r="B11">
            <v>29</v>
          </cell>
          <cell r="C11">
            <v>8</v>
          </cell>
          <cell r="D11">
            <v>8</v>
          </cell>
          <cell r="E11">
            <v>86</v>
          </cell>
          <cell r="F11">
            <v>13</v>
          </cell>
        </row>
        <row r="12">
          <cell r="B12">
            <v>2</v>
          </cell>
          <cell r="E12">
            <v>2</v>
          </cell>
        </row>
        <row r="14">
          <cell r="B14">
            <v>29</v>
          </cell>
          <cell r="E14">
            <v>6</v>
          </cell>
        </row>
        <row r="15">
          <cell r="B15">
            <v>47</v>
          </cell>
          <cell r="E15">
            <v>23</v>
          </cell>
          <cell r="F15">
            <v>5</v>
          </cell>
        </row>
        <row r="19">
          <cell r="B19">
            <v>1</v>
          </cell>
        </row>
        <row r="24">
          <cell r="F24">
            <v>4</v>
          </cell>
        </row>
        <row r="34">
          <cell r="B34">
            <v>14</v>
          </cell>
          <cell r="D34">
            <v>1</v>
          </cell>
          <cell r="E34">
            <v>2</v>
          </cell>
        </row>
        <row r="36">
          <cell r="E36">
            <v>1</v>
          </cell>
        </row>
        <row r="39">
          <cell r="B39">
            <v>12</v>
          </cell>
          <cell r="E39">
            <v>2</v>
          </cell>
        </row>
        <row r="40">
          <cell r="B40">
            <v>8</v>
          </cell>
          <cell r="E40">
            <v>1</v>
          </cell>
          <cell r="F40">
            <v>1</v>
          </cell>
        </row>
        <row r="41">
          <cell r="B41">
            <v>2</v>
          </cell>
        </row>
        <row r="44">
          <cell r="F44">
            <v>2</v>
          </cell>
        </row>
        <row r="45">
          <cell r="B45">
            <v>1</v>
          </cell>
          <cell r="E45">
            <v>2</v>
          </cell>
        </row>
        <row r="46">
          <cell r="B46">
            <v>5</v>
          </cell>
          <cell r="D46">
            <v>1</v>
          </cell>
          <cell r="E46">
            <v>5</v>
          </cell>
        </row>
        <row r="48">
          <cell r="B48">
            <v>4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9">
        <row r="11">
          <cell r="B11">
            <v>21</v>
          </cell>
          <cell r="D11">
            <v>3</v>
          </cell>
          <cell r="E11">
            <v>34</v>
          </cell>
          <cell r="F11">
            <v>3</v>
          </cell>
        </row>
        <row r="12">
          <cell r="B12">
            <v>1</v>
          </cell>
          <cell r="E12">
            <v>3</v>
          </cell>
        </row>
        <row r="14">
          <cell r="B14">
            <v>54</v>
          </cell>
          <cell r="E14">
            <v>33</v>
          </cell>
        </row>
        <row r="15">
          <cell r="B15">
            <v>46</v>
          </cell>
          <cell r="E15">
            <v>12</v>
          </cell>
        </row>
        <row r="24">
          <cell r="F24">
            <v>2</v>
          </cell>
        </row>
        <row r="27">
          <cell r="E27">
            <v>1</v>
          </cell>
        </row>
        <row r="34">
          <cell r="B34">
            <v>9</v>
          </cell>
          <cell r="C34">
            <v>1</v>
          </cell>
          <cell r="D34">
            <v>1</v>
          </cell>
          <cell r="E34">
            <v>3</v>
          </cell>
        </row>
        <row r="36">
          <cell r="B36">
            <v>3</v>
          </cell>
          <cell r="D36">
            <v>1</v>
          </cell>
          <cell r="E36">
            <v>1</v>
          </cell>
        </row>
        <row r="39">
          <cell r="B39">
            <v>9</v>
          </cell>
          <cell r="E39">
            <v>2</v>
          </cell>
          <cell r="F39">
            <v>2</v>
          </cell>
        </row>
        <row r="40">
          <cell r="B40">
            <v>5</v>
          </cell>
          <cell r="E40">
            <v>3</v>
          </cell>
          <cell r="F40">
            <v>1</v>
          </cell>
        </row>
        <row r="44">
          <cell r="E44">
            <v>1</v>
          </cell>
          <cell r="F44">
            <v>1</v>
          </cell>
        </row>
        <row r="46">
          <cell r="B46">
            <v>6</v>
          </cell>
          <cell r="D46">
            <v>1</v>
          </cell>
          <cell r="E46">
            <v>1</v>
          </cell>
        </row>
        <row r="48">
          <cell r="B48">
            <v>8</v>
          </cell>
          <cell r="D48">
            <v>1</v>
          </cell>
          <cell r="E48">
            <v>1</v>
          </cell>
          <cell r="F48">
            <v>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0">
        <row r="11">
          <cell r="B11">
            <v>26</v>
          </cell>
          <cell r="D11">
            <v>9</v>
          </cell>
          <cell r="E11">
            <v>25</v>
          </cell>
          <cell r="F11">
            <v>2</v>
          </cell>
        </row>
        <row r="12">
          <cell r="B12">
            <v>1</v>
          </cell>
          <cell r="E12">
            <v>1</v>
          </cell>
        </row>
        <row r="14">
          <cell r="B14">
            <v>22</v>
          </cell>
          <cell r="E14">
            <v>11</v>
          </cell>
          <cell r="F14">
            <v>3</v>
          </cell>
        </row>
        <row r="15">
          <cell r="B15">
            <v>52</v>
          </cell>
          <cell r="E15">
            <v>15</v>
          </cell>
          <cell r="F15">
            <v>7</v>
          </cell>
        </row>
        <row r="24">
          <cell r="F24">
            <v>3</v>
          </cell>
        </row>
        <row r="34">
          <cell r="B34">
            <v>32</v>
          </cell>
          <cell r="C34">
            <v>3</v>
          </cell>
          <cell r="D34">
            <v>4</v>
          </cell>
          <cell r="E34">
            <v>45</v>
          </cell>
          <cell r="F34">
            <v>2</v>
          </cell>
        </row>
        <row r="35">
          <cell r="B35">
            <v>6</v>
          </cell>
          <cell r="D35">
            <v>1</v>
          </cell>
          <cell r="E35">
            <v>2</v>
          </cell>
          <cell r="F35">
            <v>1</v>
          </cell>
        </row>
        <row r="36">
          <cell r="B36">
            <v>14</v>
          </cell>
          <cell r="E36">
            <v>14</v>
          </cell>
        </row>
        <row r="39">
          <cell r="B39">
            <v>20</v>
          </cell>
          <cell r="C39">
            <v>1</v>
          </cell>
          <cell r="D39">
            <v>1</v>
          </cell>
          <cell r="E39">
            <v>6</v>
          </cell>
          <cell r="F39">
            <v>2</v>
          </cell>
        </row>
        <row r="40">
          <cell r="B40">
            <v>27</v>
          </cell>
          <cell r="E40">
            <v>2</v>
          </cell>
          <cell r="F40">
            <v>1</v>
          </cell>
        </row>
        <row r="41">
          <cell r="B41">
            <v>1</v>
          </cell>
        </row>
        <row r="44">
          <cell r="B44">
            <v>11</v>
          </cell>
          <cell r="C44">
            <v>4</v>
          </cell>
          <cell r="D44">
            <v>2</v>
          </cell>
          <cell r="E44">
            <v>11</v>
          </cell>
          <cell r="F44">
            <v>1</v>
          </cell>
        </row>
        <row r="45">
          <cell r="B45">
            <v>3</v>
          </cell>
          <cell r="D45">
            <v>1</v>
          </cell>
          <cell r="E45">
            <v>3</v>
          </cell>
        </row>
        <row r="46">
          <cell r="B46">
            <v>5</v>
          </cell>
          <cell r="C46">
            <v>1</v>
          </cell>
          <cell r="D46">
            <v>4</v>
          </cell>
          <cell r="E46">
            <v>20</v>
          </cell>
          <cell r="F46">
            <v>1</v>
          </cell>
        </row>
        <row r="48">
          <cell r="B48">
            <v>16</v>
          </cell>
          <cell r="E48">
            <v>5</v>
          </cell>
          <cell r="F48">
            <v>5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1">
        <row r="11">
          <cell r="B11">
            <v>5</v>
          </cell>
          <cell r="D11">
            <v>1</v>
          </cell>
          <cell r="E11">
            <v>3</v>
          </cell>
        </row>
        <row r="12">
          <cell r="B12">
            <v>1</v>
          </cell>
          <cell r="D12">
            <v>1</v>
          </cell>
          <cell r="E12">
            <v>2</v>
          </cell>
        </row>
        <row r="14">
          <cell r="B14">
            <v>39</v>
          </cell>
          <cell r="E14">
            <v>23</v>
          </cell>
          <cell r="F14">
            <v>3</v>
          </cell>
        </row>
        <row r="15">
          <cell r="B15">
            <v>30</v>
          </cell>
          <cell r="E15">
            <v>14</v>
          </cell>
          <cell r="F15">
            <v>4</v>
          </cell>
        </row>
        <row r="24">
          <cell r="F24">
            <v>4</v>
          </cell>
        </row>
        <row r="34">
          <cell r="B34">
            <v>7</v>
          </cell>
          <cell r="E34">
            <v>11</v>
          </cell>
        </row>
        <row r="35">
          <cell r="B35">
            <v>3</v>
          </cell>
          <cell r="D35">
            <v>1</v>
          </cell>
          <cell r="E35">
            <v>4</v>
          </cell>
        </row>
        <row r="36">
          <cell r="B36">
            <v>3</v>
          </cell>
          <cell r="E36">
            <v>3</v>
          </cell>
        </row>
        <row r="39">
          <cell r="B39">
            <v>9</v>
          </cell>
          <cell r="E39">
            <v>8</v>
          </cell>
          <cell r="F39">
            <v>2</v>
          </cell>
        </row>
        <row r="40">
          <cell r="B40">
            <v>9</v>
          </cell>
          <cell r="E40">
            <v>5</v>
          </cell>
        </row>
        <row r="41">
          <cell r="F41">
            <v>2</v>
          </cell>
        </row>
        <row r="44">
          <cell r="B44">
            <v>1</v>
          </cell>
          <cell r="E44">
            <v>1</v>
          </cell>
        </row>
        <row r="45">
          <cell r="E45">
            <v>24</v>
          </cell>
        </row>
        <row r="46">
          <cell r="B46">
            <v>4</v>
          </cell>
          <cell r="E46">
            <v>30</v>
          </cell>
        </row>
        <row r="48">
          <cell r="B48">
            <v>19</v>
          </cell>
          <cell r="E48">
            <v>3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2">
        <row r="11">
          <cell r="B11">
            <v>46</v>
          </cell>
          <cell r="C11">
            <v>3</v>
          </cell>
          <cell r="D11">
            <v>5</v>
          </cell>
          <cell r="E11">
            <v>19</v>
          </cell>
        </row>
        <row r="12">
          <cell r="B12">
            <v>1</v>
          </cell>
          <cell r="E12">
            <v>1</v>
          </cell>
        </row>
        <row r="14">
          <cell r="B14">
            <v>19</v>
          </cell>
          <cell r="C14">
            <v>1</v>
          </cell>
          <cell r="E14">
            <v>7</v>
          </cell>
          <cell r="F14">
            <v>1</v>
          </cell>
        </row>
        <row r="15">
          <cell r="B15">
            <v>65</v>
          </cell>
          <cell r="C15">
            <v>2</v>
          </cell>
          <cell r="E15">
            <v>12</v>
          </cell>
          <cell r="F15">
            <v>6</v>
          </cell>
        </row>
        <row r="18">
          <cell r="B18">
            <v>1</v>
          </cell>
        </row>
        <row r="19">
          <cell r="B19">
            <v>1</v>
          </cell>
        </row>
        <row r="24">
          <cell r="F24">
            <v>7</v>
          </cell>
        </row>
        <row r="34">
          <cell r="B34">
            <v>74</v>
          </cell>
          <cell r="D34">
            <v>1</v>
          </cell>
          <cell r="E34">
            <v>54</v>
          </cell>
          <cell r="F34">
            <v>2</v>
          </cell>
        </row>
        <row r="35">
          <cell r="B35">
            <v>8</v>
          </cell>
        </row>
        <row r="36">
          <cell r="B36">
            <v>15</v>
          </cell>
          <cell r="D36">
            <v>1</v>
          </cell>
          <cell r="E36">
            <v>22</v>
          </cell>
          <cell r="F36">
            <v>3</v>
          </cell>
        </row>
        <row r="39">
          <cell r="B39">
            <v>66</v>
          </cell>
          <cell r="E39">
            <v>19</v>
          </cell>
          <cell r="F39">
            <v>2</v>
          </cell>
        </row>
        <row r="40">
          <cell r="B40">
            <v>27</v>
          </cell>
          <cell r="D40">
            <v>3</v>
          </cell>
          <cell r="E40">
            <v>5</v>
          </cell>
          <cell r="F40">
            <v>2</v>
          </cell>
        </row>
        <row r="41">
          <cell r="E41">
            <v>1</v>
          </cell>
        </row>
        <row r="44">
          <cell r="B44">
            <v>7</v>
          </cell>
          <cell r="E44">
            <v>1</v>
          </cell>
          <cell r="F44">
            <v>2</v>
          </cell>
        </row>
        <row r="45">
          <cell r="B45">
            <v>7</v>
          </cell>
          <cell r="E45">
            <v>3</v>
          </cell>
          <cell r="F45">
            <v>1</v>
          </cell>
        </row>
        <row r="46">
          <cell r="B46">
            <v>18</v>
          </cell>
          <cell r="D46">
            <v>1</v>
          </cell>
          <cell r="E46">
            <v>15</v>
          </cell>
        </row>
        <row r="48">
          <cell r="B48">
            <v>18</v>
          </cell>
          <cell r="D48">
            <v>2</v>
          </cell>
          <cell r="E48">
            <v>4</v>
          </cell>
          <cell r="F48">
            <v>2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3"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  <sheetData sheetId="14"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showOutlineSymbols="0" zoomScale="87" zoomScaleNormal="87" workbookViewId="0" topLeftCell="A1">
      <selection activeCell="H32" sqref="H32"/>
    </sheetView>
  </sheetViews>
  <sheetFormatPr defaultColWidth="9.140625" defaultRowHeight="12.75"/>
  <cols>
    <col min="1" max="1" width="73.57421875" style="249" customWidth="1"/>
    <col min="2" max="7" width="10.7109375" style="249" customWidth="1"/>
    <col min="8" max="8" width="48.140625" style="249" customWidth="1"/>
    <col min="9" max="16" width="9.7109375" style="249" customWidth="1"/>
    <col min="17" max="16384" width="10.7109375" style="249" customWidth="1"/>
  </cols>
  <sheetData>
    <row r="1" spans="1:17" ht="15.75">
      <c r="A1" s="244" t="s">
        <v>0</v>
      </c>
      <c r="B1" s="245"/>
      <c r="C1" s="245"/>
      <c r="D1" s="245"/>
      <c r="E1" s="245"/>
      <c r="F1" s="245"/>
      <c r="G1" s="245"/>
      <c r="H1" s="246" t="s">
        <v>0</v>
      </c>
      <c r="I1" s="247"/>
      <c r="J1" s="247"/>
      <c r="K1" s="247"/>
      <c r="L1" s="245"/>
      <c r="M1" s="245"/>
      <c r="N1" s="245"/>
      <c r="O1" s="245"/>
      <c r="P1" s="245"/>
      <c r="Q1" s="248"/>
    </row>
    <row r="2" spans="1:17" ht="15.75">
      <c r="A2" s="246"/>
      <c r="B2" s="245"/>
      <c r="C2" s="245"/>
      <c r="D2" s="245"/>
      <c r="E2" s="245"/>
      <c r="F2" s="245"/>
      <c r="G2" s="245"/>
      <c r="H2" s="246" t="s">
        <v>1</v>
      </c>
      <c r="I2" s="247"/>
      <c r="J2" s="247"/>
      <c r="K2" s="247"/>
      <c r="L2" s="245"/>
      <c r="M2" s="245"/>
      <c r="N2" s="245"/>
      <c r="O2" s="245"/>
      <c r="P2" s="245"/>
      <c r="Q2" s="248"/>
    </row>
    <row r="3" spans="1:17" ht="15.75">
      <c r="A3" s="250" t="s">
        <v>2</v>
      </c>
      <c r="B3" s="245"/>
      <c r="C3" s="245"/>
      <c r="D3" s="245"/>
      <c r="E3" s="245"/>
      <c r="F3" s="245"/>
      <c r="G3" s="245"/>
      <c r="H3" s="246" t="s">
        <v>3</v>
      </c>
      <c r="I3" s="247"/>
      <c r="J3" s="247"/>
      <c r="K3" s="247"/>
      <c r="L3" s="245"/>
      <c r="M3" s="245"/>
      <c r="N3" s="245"/>
      <c r="O3" s="245"/>
      <c r="P3" s="245"/>
      <c r="Q3" s="248"/>
    </row>
    <row r="4" spans="1:17" ht="12.75">
      <c r="A4" s="245"/>
      <c r="B4" s="245"/>
      <c r="C4" s="245"/>
      <c r="D4" s="245"/>
      <c r="E4" s="245"/>
      <c r="F4" s="245"/>
      <c r="G4" s="245"/>
      <c r="H4" s="251"/>
      <c r="I4" s="252" t="s">
        <v>4</v>
      </c>
      <c r="J4" s="252" t="s">
        <v>4</v>
      </c>
      <c r="K4" s="253"/>
      <c r="L4" s="253"/>
      <c r="M4" s="253"/>
      <c r="N4" s="253"/>
      <c r="O4" s="253"/>
      <c r="P4" s="253"/>
      <c r="Q4" s="254"/>
    </row>
    <row r="5" spans="1:17" ht="12.75">
      <c r="A5" s="245"/>
      <c r="B5" s="245"/>
      <c r="C5" s="245"/>
      <c r="D5" s="245"/>
      <c r="E5" s="245"/>
      <c r="F5" s="245"/>
      <c r="G5" s="245"/>
      <c r="H5" s="251"/>
      <c r="I5" s="255" t="s">
        <v>5</v>
      </c>
      <c r="J5" s="255" t="s">
        <v>5</v>
      </c>
      <c r="K5" s="256"/>
      <c r="L5" s="256"/>
      <c r="M5" s="256"/>
      <c r="N5" s="256"/>
      <c r="O5" s="256"/>
      <c r="P5" s="256"/>
      <c r="Q5" s="254"/>
    </row>
    <row r="6" spans="1:17" ht="12.75">
      <c r="A6" s="245"/>
      <c r="B6" s="252" t="s">
        <v>6</v>
      </c>
      <c r="C6" s="253"/>
      <c r="D6" s="253"/>
      <c r="E6" s="252" t="s">
        <v>7</v>
      </c>
      <c r="F6" s="253"/>
      <c r="G6" s="253"/>
      <c r="H6" s="257"/>
      <c r="I6" s="255" t="s">
        <v>8</v>
      </c>
      <c r="J6" s="255" t="s">
        <v>9</v>
      </c>
      <c r="K6" s="255" t="s">
        <v>10</v>
      </c>
      <c r="L6" s="256"/>
      <c r="M6" s="256"/>
      <c r="N6" s="255" t="s">
        <v>11</v>
      </c>
      <c r="O6" s="255" t="s">
        <v>12</v>
      </c>
      <c r="P6" s="256"/>
      <c r="Q6" s="254"/>
    </row>
    <row r="7" spans="1:17" ht="12.75">
      <c r="A7" s="245"/>
      <c r="B7" s="255" t="s">
        <v>13</v>
      </c>
      <c r="C7" s="255" t="s">
        <v>14</v>
      </c>
      <c r="D7" s="255" t="s">
        <v>15</v>
      </c>
      <c r="E7" s="255" t="s">
        <v>16</v>
      </c>
      <c r="F7" s="256"/>
      <c r="G7" s="256"/>
      <c r="H7" s="257"/>
      <c r="I7" s="255" t="s">
        <v>17</v>
      </c>
      <c r="J7" s="255" t="s">
        <v>17</v>
      </c>
      <c r="K7" s="255" t="s">
        <v>18</v>
      </c>
      <c r="L7" s="255" t="s">
        <v>19</v>
      </c>
      <c r="M7" s="255" t="s">
        <v>20</v>
      </c>
      <c r="N7" s="255" t="s">
        <v>21</v>
      </c>
      <c r="O7" s="255" t="s">
        <v>22</v>
      </c>
      <c r="P7" s="256"/>
      <c r="Q7" s="254"/>
    </row>
    <row r="8" spans="1:17" ht="12.75">
      <c r="A8" s="245"/>
      <c r="B8" s="255" t="s">
        <v>23</v>
      </c>
      <c r="C8" s="255" t="s">
        <v>24</v>
      </c>
      <c r="D8" s="255" t="s">
        <v>25</v>
      </c>
      <c r="E8" s="255" t="s">
        <v>26</v>
      </c>
      <c r="F8" s="255" t="s">
        <v>12</v>
      </c>
      <c r="G8" s="255" t="s">
        <v>27</v>
      </c>
      <c r="H8" s="257"/>
      <c r="I8" s="255" t="s">
        <v>28</v>
      </c>
      <c r="J8" s="255" t="s">
        <v>28</v>
      </c>
      <c r="K8" s="255" t="s">
        <v>29</v>
      </c>
      <c r="L8" s="255" t="s">
        <v>30</v>
      </c>
      <c r="M8" s="255" t="s">
        <v>31</v>
      </c>
      <c r="N8" s="255" t="s">
        <v>32</v>
      </c>
      <c r="O8" s="255" t="s">
        <v>30</v>
      </c>
      <c r="P8" s="255" t="s">
        <v>27</v>
      </c>
      <c r="Q8" s="254"/>
    </row>
    <row r="9" spans="1:17" ht="15.75" customHeight="1">
      <c r="A9" s="258" t="s">
        <v>33</v>
      </c>
      <c r="B9" s="259">
        <f>SUM('[10]Sept'!$B$9)</f>
        <v>0</v>
      </c>
      <c r="C9" s="259">
        <f>SUM('[10]Sept'!$C$9)</f>
        <v>0</v>
      </c>
      <c r="D9" s="259">
        <f>SUM('[10]Sept'!$D$9)</f>
        <v>0</v>
      </c>
      <c r="E9" s="259">
        <f>SUM('[10]Sept'!$E$9)</f>
        <v>0</v>
      </c>
      <c r="F9" s="259">
        <f>SUM('[10]Sept'!$F$9)</f>
        <v>776</v>
      </c>
      <c r="G9" s="259">
        <f>SUM(B9:F9)</f>
        <v>776</v>
      </c>
      <c r="H9" s="258" t="s">
        <v>33</v>
      </c>
      <c r="I9" s="259">
        <f>SUM('[10]Sept'!$I$9,'[10]Oct'!$I$9,'[10]Nov'!$I$9,'[10]Dec'!$I$9,'[10]Jan'!$I$9,'[10]Feb'!$I$9,'[10]Mar'!$I$9,'[10]Apr'!$I$9,'[10]May'!$I$9,'[10]Jun'!$I$9,'[10]blank2'!$I$9,'[10]Aug'!$I$9,'[10]Jul'!$I$9,'[10]blank'!$I$9)</f>
        <v>0</v>
      </c>
      <c r="J9" s="259">
        <f>SUM('[10]Sept'!$J$9,'[10]Oct'!$J$9,'[10]Nov'!$J$9,'[10]Dec'!$J$9,'[10]Jan'!$J$9,'[10]Feb'!$J$9,'[10]Mar'!$J$9,'[10]Apr'!$J$9,'[10]May'!$J$9,'[10]Jun'!$J$9,'[10]blank2'!$J$9,'[10]Aug'!$J$9,'[10]Jul'!$J$9,'[10]blank'!$J$9)</f>
        <v>0</v>
      </c>
      <c r="K9" s="259">
        <f>SUM('[10]Sept'!$K$9,'[10]Oct'!$K$9,'[10]Nov'!$K$9,'[10]Dec'!$K$9,'[10]Jan'!$K$9,'[10]Feb'!$K$9,'[10]Mar'!$K$9,'[10]Apr'!$K$9,'[10]May'!$K$9,'[10]Jun'!$K$9,'[10]blank2'!$K$9,'[10]Aug'!$K$9,'[10]Jul'!$K$9,'[10]blank'!$K$9)</f>
        <v>0</v>
      </c>
      <c r="L9" s="259">
        <f>SUM('[10]Sept'!$L$9,'[10]Oct'!$L$9,'[10]Nov'!$L$9,'[10]Dec'!$L$9,'[10]Jan'!$L$9,'[10]Feb'!$L$9,'[10]Mar'!$L$9,'[10]Apr'!$L$9,'[10]May'!$L$9,'[10]Jun'!$L$9,'[10]blank2'!$L$9,'[10]Aug'!$L$9,'[10]Jul'!$L$9,'[10]blank'!$L$9)</f>
        <v>0</v>
      </c>
      <c r="M9" s="259">
        <f>SUM('[10]Sept'!$M$9,'[10]Oct'!$M$9,'[10]Nov'!$M$9,'[10]Dec'!$M$9,'[10]Jan'!$M$9,'[10]Feb'!$M$9,'[10]Mar'!$M$9,'[10]Apr'!$M$9,'[10]May'!$M$9,'[10]Jun'!$M$9,'[10]blank2'!$M$9,'[10]Aug'!$M$9,'[10]Jul'!$M$9,'[10]blank'!$M$9)</f>
        <v>0</v>
      </c>
      <c r="N9" s="259">
        <f>SUM('[10]Sept'!$N$9,'[10]Oct'!$N$9,'[10]Nov'!$N$9,'[10]Dec'!$N$9,'[10]Jan'!$N$9,'[10]Feb'!$N$9,'[10]Mar'!$N$9,'[10]Apr'!$N$9,'[10]May'!$N$9,'[10]Jun'!$N$9,'[10]blank2'!$N$9,'[10]Aug'!$N$9,'[10]Jul'!$N$9,'[10]blank'!$N$9)</f>
        <v>0</v>
      </c>
      <c r="O9" s="259">
        <f>SUM('[10]Sept'!$O$9,'[10]Oct'!$O$9,'[10]Nov'!$O$9,'[10]Dec'!$O$9,'[10]Jan'!$O$9,'[10]Feb'!$O$9,'[10]Mar'!$O$9,'[10]Apr'!$O$9,'[10]May'!$O$9,'[10]Jun'!$O$9,'[10]blank2'!$O$9,'[10]Aug'!$O$9,'[10]Jul'!$O$9,'[10]blank'!$O$9)</f>
        <v>0</v>
      </c>
      <c r="P9" s="259">
        <f>SUM(I9:O9)</f>
        <v>0</v>
      </c>
      <c r="Q9" s="254"/>
    </row>
    <row r="10" spans="1:17" ht="15.75" customHeight="1">
      <c r="A10" s="258" t="s">
        <v>34</v>
      </c>
      <c r="B10" s="260"/>
      <c r="C10" s="260"/>
      <c r="D10" s="260"/>
      <c r="E10" s="260"/>
      <c r="F10" s="260"/>
      <c r="G10" s="259"/>
      <c r="H10" s="258" t="s">
        <v>35</v>
      </c>
      <c r="I10" s="259"/>
      <c r="J10" s="259"/>
      <c r="K10" s="259"/>
      <c r="L10" s="259"/>
      <c r="M10" s="259"/>
      <c r="N10" s="259"/>
      <c r="O10" s="259"/>
      <c r="P10" s="259"/>
      <c r="Q10" s="254"/>
    </row>
    <row r="11" spans="1:17" ht="12.75">
      <c r="A11" s="257" t="s">
        <v>36</v>
      </c>
      <c r="B11" s="261">
        <f>SUM('[10]Sept'!$B$11,'[10]Oct'!$B$11,'[10]Nov'!$B$11,'[10]Dec'!$B$11,'[10]Jan'!$B$11,'[10]Feb'!$B$11,'[10]Mar'!$B$11,'[10]Apr'!$B$11,'[10]May'!$B$11,'[10]Jun'!$B$11,'[10]Aug'!$B$11,'[10]Jul'!$B$11,'[10]blank'!$B$11,'[10]blank2'!$B$11)</f>
        <v>0</v>
      </c>
      <c r="C11" s="261">
        <f>SUM('[10]Sept'!$C$11,'[10]Oct'!$C$11,'[10]Nov'!$C$11,'[10]Dec'!$C$11,'[10]Jan'!$C$11,'[10]Feb'!$C$11,'[10]Mar'!$C$11,'[10]Apr'!$C$11,'[10]May'!$C$11,'[10]Jun'!$C$11,'[10]Aug'!$C$11,'[10]Jul'!$C$11,'[10]blank'!$C$11,'[10]blank2'!$C$11)</f>
        <v>0</v>
      </c>
      <c r="D11" s="261">
        <f>SUM('[10]Sept'!$D$11,'[10]Oct'!$D$11,'[10]Nov'!$D$11,'[10]Dec'!$D$11,'[10]Jan'!$D$11,'[10]Feb'!$D$11,'[10]Mar'!$D$11,'[10]Apr'!$D$11,'[10]May'!$D$11,'[10]Jun'!$D$11,'[10]Aug'!$D$11,'[10]Jul'!$D$11,'[10]blank'!$D$11,'[10]blank2'!$D$11)</f>
        <v>0</v>
      </c>
      <c r="E11" s="261">
        <f>SUM('[10]Sept'!$E$11,'[10]Oct'!$E$11,'[10]Nov'!$E$11,'[10]Dec'!$E$11,'[10]Jan'!$E$11,'[10]Feb'!$E$11,'[10]Mar'!$E$11,'[10]Apr'!$E$11,'[10]May'!$E$11,'[10]Jun'!$E$11,'[10]Aug'!$E$11,'[10]Jul'!$E$11,'[10]blank'!$E$11,'[10]blank2'!$E$11)</f>
        <v>0</v>
      </c>
      <c r="F11" s="261">
        <f>SUM('[10]Sept'!$F$11,'[10]Oct'!$F$11,'[10]Nov'!$F$11,'[10]Dec'!$F$11,'[10]Jan'!$F$11,'[10]Feb'!$F$11,'[10]Mar'!$F$11,'[10]Apr'!$F$11,'[10]May'!$F$11,'[10]Jun'!$F$11,'[10]Aug'!$F$11,'[10]Jul'!$F$11,'[10]blank'!$F$11,'[10]blank2'!$F$11)</f>
        <v>115</v>
      </c>
      <c r="G11" s="261">
        <f aca="true" t="shared" si="0" ref="G11:G29">SUM(B11:F11)</f>
        <v>115</v>
      </c>
      <c r="H11" s="262" t="s">
        <v>37</v>
      </c>
      <c r="I11" s="261">
        <f>SUM('[10]Sept'!$I$11,'[10]Oct'!$I$11,'[10]Nov'!$I$11,'[10]Dec'!$I$11,'[10]Jan'!$I$11,'[10]Feb'!$I$11,'[10]Mar'!$I$11,'[10]Apr'!$I$11,'[10]May'!$I$11,'[10]Jun'!$I$11,'[10]blank2'!$I$11,'[10]Aug'!$I$11,'[10]Jul'!$I$11,'[10]blank'!$I$11)</f>
        <v>0</v>
      </c>
      <c r="J11" s="261">
        <f>SUM('[10]Sept'!$J$11,'[10]Oct'!$J$11,'[10]Nov'!$J$11,'[10]Dec'!$J$11,'[10]Jan'!$J$11,'[10]Feb'!$J$11,'[10]Mar'!$J$11,'[10]Apr'!$J$11,'[10]May'!$J$11,'[10]Jun'!$J$11,'[10]blank2'!$J$11,'[10]Aug'!$J$11,'[10]Jul'!$J$11,'[10]blank'!$J$11)</f>
        <v>0</v>
      </c>
      <c r="K11" s="261">
        <f>SUM('[10]Sept'!$K$11,'[10]Oct'!$K$11,'[10]Nov'!$K$11,'[10]Dec'!$K$11,'[10]Jan'!$K$11,'[10]Feb'!$K$11,'[10]Mar'!$K$11,'[10]Apr'!$K$11,'[10]May'!$K$11,'[10]Jun'!$K$11,'[10]blank2'!$K$11,'[10]Aug'!$K$11,'[10]Jul'!$K$11,'[10]blank'!$K$11)</f>
        <v>0</v>
      </c>
      <c r="L11" s="261">
        <f>SUM('[10]Sept'!$L$11,'[10]Oct'!$L$11,'[10]Nov'!$L$11,'[10]Dec'!$L$11,'[10]Jan'!$L$11,'[10]Feb'!$L$11,'[10]Mar'!$L$11,'[10]Apr'!$L$11,'[10]May'!$L$11,'[10]Jun'!$L$11,'[10]blank2'!$L$11,'[10]Aug'!$L$11,'[10]Jul'!$L$11,'[10]blank'!$L$11)</f>
        <v>0</v>
      </c>
      <c r="M11" s="261">
        <f>SUM('[10]Sept'!$M$11,'[10]Oct'!$M$11,'[10]Nov'!$M$11,'[10]Dec'!$M$11,'[10]Jan'!$M$11,'[10]Feb'!$M$11,'[10]Mar'!$M$11,'[10]Apr'!$M$11,'[10]May'!$M$11,'[10]Jun'!$M$11,'[10]blank2'!$M$11,'[10]Aug'!$M$11,'[10]Jul'!$M$11,'[10]blank'!$M$11)</f>
        <v>0</v>
      </c>
      <c r="N11" s="261">
        <f>SUM('[10]Sept'!$N$11,'[10]Oct'!$N$11,'[10]Nov'!$N$11,'[10]Dec'!$N$11,'[10]Jan'!$N$11,'[10]Feb'!$N$11,'[10]Mar'!$N$11,'[10]Apr'!$N$11,'[10]May'!$N$11,'[10]Jun'!$N$11,'[10]blank2'!$N$11,'[10]Aug'!$N$11,'[10]Jul'!$N$11,'[10]blank'!$N$11)</f>
        <v>0</v>
      </c>
      <c r="O11" s="261">
        <f>SUM('[10]Sept'!$O$11,'[10]Oct'!$O$11,'[10]Nov'!$O$11,'[10]Dec'!$O$11,'[10]Jan'!$O$11,'[10]Feb'!$O$11,'[10]Mar'!$O$11,'[10]Apr'!$O$11,'[10]May'!$O$11,'[10]Jun'!$O$11,'[10]blank2'!$O$11,'[10]Aug'!$O$11,'[10]Jul'!$O$11,'[10]blank'!$O$11)</f>
        <v>0</v>
      </c>
      <c r="P11" s="261">
        <f>SUM(I11:O11)</f>
        <v>0</v>
      </c>
      <c r="Q11" s="254"/>
    </row>
    <row r="12" spans="1:17" ht="12.75">
      <c r="A12" s="257" t="s">
        <v>38</v>
      </c>
      <c r="B12" s="261">
        <f>SUM('[10]Sept'!$B$12,'[10]Oct'!$B$12,'[10]Nov'!$B$12,'[10]Dec'!$B$12,'[10]Jan'!$B$12,'[10]Feb'!$B$12,'[10]Mar'!$B$12,'[10]Apr'!$B$12,'[10]May'!$B$12,'[10]Jun'!$B$12,'[10]Aug'!$B$12,'[10]Jul'!$B$12,'[10]blank'!$B$12,'[10]blank2'!$B$12)</f>
        <v>0</v>
      </c>
      <c r="C12" s="261">
        <f>SUM('[10]Sept'!$C$12,'[10]Oct'!$C$12,'[10]Nov'!$C$12,'[10]Dec'!$C$12,'[10]Jan'!$C$12,'[10]Feb'!$C$12,'[10]Mar'!$C$12,'[10]Apr'!$C$12,'[10]May'!$C$12,'[10]Jun'!$C$12,'[10]Aug'!$C$12,'[10]Jul'!$C$12,'[10]blank'!$C$12,'[10]blank2'!$C$12)</f>
        <v>0</v>
      </c>
      <c r="D12" s="261">
        <f>SUM('[10]Sept'!$D$12,'[10]Oct'!$D$12,'[10]Nov'!$D$12,'[10]Dec'!$D$12,'[10]Jan'!$D$12,'[10]Feb'!$D$12,'[10]Mar'!$D$12,'[10]Apr'!$D$12,'[10]May'!$D$12,'[10]Jun'!$D$12,'[10]Aug'!$D$12,'[10]Jul'!$D$12,'[10]blank'!$D$12,'[10]blank2'!$D$12)</f>
        <v>0</v>
      </c>
      <c r="E12" s="261">
        <f>SUM('[10]Sept'!$E$12,'[10]Oct'!$E$12,'[10]Nov'!$E$12,'[10]Dec'!$E$12,'[10]Jan'!$E$12,'[10]Feb'!$E$12,'[10]Mar'!$E$12,'[10]Apr'!$E$12,'[10]May'!$E$12,'[10]Jun'!$E$12,'[10]Aug'!$E$12,'[10]Jul'!$E$12,'[10]blank'!$E$12,'[10]blank2'!$E$12)</f>
        <v>0</v>
      </c>
      <c r="F12" s="261">
        <f>SUM('[10]Sept'!$F$12,'[10]Oct'!$F$12,'[10]Nov'!$F$12,'[10]Dec'!$F$12,'[10]Jan'!$F$12,'[10]Feb'!$F$12,'[10]Mar'!$F$12,'[10]Apr'!$F$12,'[10]May'!$F$12,'[10]Jun'!$F$12,'[10]Aug'!$F$12,'[10]Jul'!$F$12,'[10]blank'!$F$12,'[10]blank2'!$F$12)</f>
        <v>347</v>
      </c>
      <c r="G12" s="261">
        <f t="shared" si="0"/>
        <v>347</v>
      </c>
      <c r="H12" s="262" t="s">
        <v>39</v>
      </c>
      <c r="I12" s="261">
        <f>SUM('[10]Sept'!$I$12,'[10]Oct'!$I$12,'[10]Nov'!$I$12,'[10]Dec'!$I$12,'[10]Jan'!$I$12,'[10]Feb'!$I$12,'[10]Mar'!$I$12,'[10]Apr'!$I$12,'[10]May'!$I$12,'[10]Jun'!$I$12,'[10]blank2'!$I$12,'[10]Aug'!$I$12,'[10]Jul'!$I$12,'[10]blank'!$I$12)</f>
        <v>0</v>
      </c>
      <c r="J12" s="261">
        <f>SUM('[10]Sept'!$J$12,'[10]Oct'!$J$12,'[10]Nov'!$J$12,'[10]Dec'!$J$12,'[10]Jan'!$J$12,'[10]Feb'!$J$12,'[10]Mar'!$J$12,'[10]Apr'!$J$12,'[10]May'!$J$12,'[10]Jun'!$J$12,'[10]blank2'!$J$12,'[10]Aug'!$J$12,'[10]Jul'!$J$12,'[10]blank'!$J$12)</f>
        <v>0</v>
      </c>
      <c r="K12" s="261">
        <f>SUM('[10]Sept'!$K$12,'[10]Oct'!$K$12,'[10]Nov'!$K$12,'[10]Dec'!$K$12,'[10]Jan'!$K$12,'[10]Feb'!$K$12,'[10]Mar'!$K$12,'[10]Apr'!$K$12,'[10]May'!$K$12,'[10]Jun'!$K$12,'[10]blank2'!$K$12,'[10]Aug'!$K$12,'[10]Jul'!$K$12,'[10]blank'!$K$12)</f>
        <v>0</v>
      </c>
      <c r="L12" s="261">
        <f>SUM('[10]Sept'!$L$12,'[10]Oct'!$L$12,'[10]Nov'!$L$12,'[10]Dec'!$L$12,'[10]Jan'!$L$12,'[10]Feb'!$L$12,'[10]Mar'!$L$12,'[10]Apr'!$L$12,'[10]May'!$L$12,'[10]Jun'!$L$12,'[10]blank2'!$L$12,'[10]Aug'!$L$12,'[10]Jul'!$L$12,'[10]blank'!$L$12)</f>
        <v>0</v>
      </c>
      <c r="M12" s="261">
        <f>SUM('[10]Sept'!$M$12,'[10]Oct'!$M$12,'[10]Nov'!$M$12,'[10]Dec'!$M$12,'[10]Jan'!$M$12,'[10]Feb'!$M$12,'[10]Mar'!$M$12,'[10]Apr'!$M$12,'[10]May'!$M$12,'[10]Jun'!$M$12,'[10]blank2'!$M$12,'[10]Aug'!$M$12,'[10]Jul'!$M$12,'[10]blank'!$M$12)</f>
        <v>0</v>
      </c>
      <c r="N12" s="261">
        <f>SUM('[10]Sept'!$N$12,'[10]Oct'!$N$12,'[10]Nov'!$N$12,'[10]Dec'!$N$12,'[10]Jan'!$N$12,'[10]Feb'!$N$12,'[10]Mar'!$N$12,'[10]Apr'!$N$12,'[10]May'!$N$12,'[10]Jun'!$N$12,'[10]blank2'!$N$12,'[10]Aug'!$N$12,'[10]Jul'!$N$12,'[10]blank'!$N$12)</f>
        <v>0</v>
      </c>
      <c r="O12" s="261">
        <f>SUM('[10]Sept'!$O$12,'[10]Oct'!$O$12,'[10]Nov'!$O$12,'[10]Dec'!$O$12,'[10]Jan'!$O$12,'[10]Feb'!$O$12,'[10]Mar'!$O$12,'[10]Apr'!$O$12,'[10]May'!$O$12,'[10]Jun'!$O$12,'[10]blank2'!$O$12,'[10]Aug'!$O$12,'[10]Jul'!$O$12,'[10]blank'!$O$12)</f>
        <v>0</v>
      </c>
      <c r="P12" s="261">
        <f>SUM(I12:O12)</f>
        <v>0</v>
      </c>
      <c r="Q12" s="254"/>
    </row>
    <row r="13" spans="1:17" ht="12.75">
      <c r="A13" s="257" t="s">
        <v>40</v>
      </c>
      <c r="B13" s="261">
        <f>SUM('[10]Sept'!$B$13,'[10]Oct'!$B$13,'[10]Nov'!$B$13,'[10]Dec'!$B$13,'[10]Jan'!$B$13,'[10]Feb'!$B$13,'[10]Mar'!$B$13,'[10]Apr'!$B$13,'[10]May'!$B$13,'[10]Jun'!$B$13,'[10]Aug'!$B$13,'[10]Jul'!$B$13,'[10]blank'!$B$13,'[10]blank2'!$B$13)</f>
        <v>0</v>
      </c>
      <c r="C13" s="261">
        <f>SUM('[10]Sept'!$C$13,'[10]Oct'!$C$13,'[10]Nov'!$C$13,'[10]Dec'!$C$13,'[10]Jan'!$C$13,'[10]Feb'!$C$13,'[10]Mar'!$C$13,'[10]Apr'!$C$13,'[10]May'!$C$13,'[10]Jun'!$C$13,'[10]Aug'!$C$13,'[10]Jul'!$C$13,'[10]blank'!$C$13,'[10]blank2'!$C$13)</f>
        <v>0</v>
      </c>
      <c r="D13" s="261">
        <f>SUM('[10]Sept'!$D$13,'[10]Oct'!$D$13,'[10]Nov'!$D$13,'[10]Dec'!$D$13,'[10]Jan'!$D$13,'[10]Feb'!$D$13,'[10]Mar'!$D$13,'[10]Apr'!$D$13,'[10]May'!$D$13,'[10]Jun'!$D$13,'[10]Aug'!$D$13,'[10]Jul'!$D$13,'[10]blank'!$D$13,'[10]blank2'!$D$13)</f>
        <v>0</v>
      </c>
      <c r="E13" s="261">
        <f>SUM('[10]Sept'!$E$13,'[10]Oct'!$E$13,'[10]Nov'!$E$13,'[10]Dec'!$E$13,'[10]Jan'!$E$13,'[10]Feb'!$E$13,'[10]Mar'!$E$13,'[10]Apr'!$E$13,'[10]May'!$E$13,'[10]Jun'!$E$13,'[10]Aug'!$E$13,'[10]Jul'!$E$13,'[10]blank'!$E$13,'[10]blank2'!$E$13)</f>
        <v>0</v>
      </c>
      <c r="F13" s="261">
        <f>SUM('[10]Sept'!$F$13,'[10]Oct'!$F$13,'[10]Nov'!$F$13,'[10]Dec'!$F$13,'[10]Jan'!$F$13,'[10]Feb'!$F$13,'[10]Mar'!$F$13,'[10]Apr'!$F$13,'[10]May'!$F$13,'[10]Jun'!$F$13,'[10]Aug'!$F$13,'[10]Jul'!$F$13,'[10]blank'!$F$13,'[10]blank2'!$F$13)</f>
        <v>23</v>
      </c>
      <c r="G13" s="261">
        <f t="shared" si="0"/>
        <v>23</v>
      </c>
      <c r="H13" s="262" t="s">
        <v>41</v>
      </c>
      <c r="I13" s="261">
        <f>SUM('[10]Sept'!$I$13,'[10]Oct'!$I$13,'[10]Nov'!$I$13,'[10]Dec'!$I$13,'[10]Jan'!$I$13,'[10]Feb'!$I$13,'[10]Mar'!$I$13,'[10]Apr'!$I$13,'[10]May'!$I$13,'[10]Jun'!$I$13,'[10]blank2'!$I$13,'[10]Aug'!$I$13,'[10]Jul'!$I$13,'[10]blank'!$I$13)</f>
        <v>0</v>
      </c>
      <c r="J13" s="261">
        <f>SUM('[10]Sept'!$J$13,'[10]Oct'!$J$13,'[10]Nov'!$J$13,'[10]Dec'!$J$13,'[10]Jan'!$J$13,'[10]Feb'!$J$13,'[10]Mar'!$J$13,'[10]Apr'!$J$13,'[10]May'!$J$13,'[10]Jun'!$J$13,'[10]blank2'!$J$13,'[10]Aug'!$J$13,'[10]Jul'!$J$13,'[10]blank'!$J$13)</f>
        <v>0</v>
      </c>
      <c r="K13" s="261">
        <f>SUM('[10]Sept'!$K$13,'[10]Oct'!$K$13,'[10]Nov'!$K$13,'[10]Dec'!$K$13,'[10]Jan'!$K$13,'[10]Feb'!$K$13,'[10]Mar'!$K$13,'[10]Apr'!$K$13,'[10]May'!$K$13,'[10]Jun'!$K$13,'[10]blank2'!$K$13,'[10]Aug'!$K$13,'[10]Jul'!$K$13,'[10]blank'!$K$13)</f>
        <v>0</v>
      </c>
      <c r="L13" s="261">
        <f>SUM('[10]Sept'!$L$13,'[10]Oct'!$L$13,'[10]Nov'!$L$13,'[10]Dec'!$L$13,'[10]Jan'!$L$13,'[10]Feb'!$L$13,'[10]Mar'!$L$13,'[10]Apr'!$L$13,'[10]May'!$L$13,'[10]Jun'!$L$13,'[10]blank2'!$L$13,'[10]Aug'!$L$13,'[10]Jul'!$L$13,'[10]blank'!$L$13)</f>
        <v>0</v>
      </c>
      <c r="M13" s="261">
        <f>SUM('[10]Sept'!$M$13,'[10]Oct'!$M$13,'[10]Nov'!$M$13,'[10]Dec'!$M$13,'[10]Jan'!$M$13,'[10]Feb'!$M$13,'[10]Mar'!$M$13,'[10]Apr'!$M$13,'[10]May'!$M$13,'[10]Jun'!$M$13,'[10]blank2'!$M$13,'[10]Aug'!$M$13,'[10]Jul'!$M$13,'[10]blank'!$M$13)</f>
        <v>0</v>
      </c>
      <c r="N13" s="261">
        <f>SUM('[10]Sept'!$N$13,'[10]Oct'!$N$13,'[10]Nov'!$N$13,'[10]Dec'!$N$13,'[10]Jan'!$N$13,'[10]Feb'!$N$13,'[10]Mar'!$N$13,'[10]Apr'!$N$13,'[10]May'!$N$13,'[10]Jun'!$N$13,'[10]blank2'!$N$13,'[10]Aug'!$N$13,'[10]Jul'!$N$13,'[10]blank'!$N$13)</f>
        <v>0</v>
      </c>
      <c r="O13" s="261">
        <f>SUM('[10]Sept'!$O$13,'[10]Oct'!$O$13,'[10]Nov'!$O$13,'[10]Dec'!$O$13,'[10]Jan'!$O$13,'[10]Feb'!$O$13,'[10]Mar'!$O$13,'[10]Apr'!$O$13,'[10]May'!$O$13,'[10]Jun'!$O$13,'[10]blank2'!$O$13,'[10]Aug'!$O$13,'[10]Jul'!$O$13,'[10]blank'!$O$13)</f>
        <v>0</v>
      </c>
      <c r="P13" s="261">
        <f>SUM(I13:O13)</f>
        <v>0</v>
      </c>
      <c r="Q13" s="254"/>
    </row>
    <row r="14" spans="1:17" ht="12.75">
      <c r="A14" s="257" t="s">
        <v>42</v>
      </c>
      <c r="B14" s="261">
        <f>SUM('[10]Sept'!$B$14,'[10]Oct'!$B$14,'[10]Nov'!$B$14,'[10]Dec'!$B$14,'[10]Jan'!$B$14,'[10]Feb'!$B$14,'[10]Mar'!$B$14,'[10]Apr'!$B$14,'[10]May'!$B$14,'[10]Jun'!$B$14,'[10]Aug'!$B$14,'[10]Jul'!$B$14,'[10]blank'!$B$14,'[10]blank2'!$B$14)</f>
        <v>0</v>
      </c>
      <c r="C14" s="261">
        <f>SUM('[10]Sept'!$C$14,'[10]Oct'!$C$14,'[10]Nov'!$C$14,'[10]Dec'!$C$14,'[10]Jan'!$C$14,'[10]Feb'!$C$14,'[10]Mar'!$C$14,'[10]Apr'!$C$14,'[10]May'!$C$14,'[10]Jun'!$C$14,'[10]Aug'!$C$14,'[10]Jul'!$C$14,'[10]blank'!$C$14,'[10]blank2'!$C$14)</f>
        <v>0</v>
      </c>
      <c r="D14" s="261">
        <f>SUM('[10]Sept'!$D$14,'[10]Oct'!$D$14,'[10]Nov'!$D$14,'[10]Dec'!$D$14,'[10]Jan'!$D$14,'[10]Feb'!$D$14,'[10]Mar'!$D$14,'[10]Apr'!$D$14,'[10]May'!$D$14,'[10]Jun'!$D$14,'[10]Aug'!$D$14,'[10]Jul'!$D$14,'[10]blank'!$D$14,'[10]blank2'!$D$14)</f>
        <v>0</v>
      </c>
      <c r="E14" s="261">
        <f>SUM('[10]Sept'!$E$14,'[10]Oct'!$E$14,'[10]Nov'!$E$14,'[10]Dec'!$E$14,'[10]Jan'!$E$14,'[10]Feb'!$E$14,'[10]Mar'!$E$14,'[10]Apr'!$E$14,'[10]May'!$E$14,'[10]Jun'!$E$14,'[10]Aug'!$E$14,'[10]Jul'!$E$14,'[10]blank'!$E$14,'[10]blank2'!$E$14)</f>
        <v>0</v>
      </c>
      <c r="F14" s="261">
        <f>SUM('[10]Sept'!$F$14,'[10]Oct'!$F$14,'[10]Nov'!$F$14,'[10]Dec'!$F$14,'[10]Jan'!$F$14,'[10]Feb'!$F$14,'[10]Mar'!$F$14,'[10]Apr'!$F$14,'[10]May'!$F$14,'[10]Jun'!$F$14,'[10]Aug'!$F$14,'[10]Jul'!$F$14,'[10]blank'!$F$14,'[10]blank2'!$F$14)</f>
        <v>55</v>
      </c>
      <c r="G14" s="261">
        <f t="shared" si="0"/>
        <v>55</v>
      </c>
      <c r="H14" s="263" t="s">
        <v>43</v>
      </c>
      <c r="I14" s="264">
        <f aca="true" t="shared" si="1" ref="I14:O14">SUM(I9:I13)</f>
        <v>0</v>
      </c>
      <c r="J14" s="264">
        <f t="shared" si="1"/>
        <v>0</v>
      </c>
      <c r="K14" s="264">
        <f t="shared" si="1"/>
        <v>0</v>
      </c>
      <c r="L14" s="264">
        <f t="shared" si="1"/>
        <v>0</v>
      </c>
      <c r="M14" s="264">
        <f t="shared" si="1"/>
        <v>0</v>
      </c>
      <c r="N14" s="264">
        <f t="shared" si="1"/>
        <v>0</v>
      </c>
      <c r="O14" s="264">
        <f t="shared" si="1"/>
        <v>0</v>
      </c>
      <c r="P14" s="264">
        <f>SUM(I14:O14)</f>
        <v>0</v>
      </c>
      <c r="Q14" s="254"/>
    </row>
    <row r="15" spans="1:17" ht="12.75">
      <c r="A15" s="257" t="s">
        <v>44</v>
      </c>
      <c r="B15" s="261">
        <f>SUM('[10]Sept'!$B$15,'[10]Oct'!$B$15,'[10]Nov'!$B$15,'[10]Dec'!$B$15,'[10]Jan'!$B$15,'[10]Feb'!$B$15,'[10]Mar'!$B$15,'[10]Apr'!$B$15,'[10]May'!$B$15,'[10]Jun'!$B$15,'[10]Aug'!$B$15,'[10]Jul'!$B$15,'[10]blank'!$B$15,'[10]blank2'!$B$15)</f>
        <v>0</v>
      </c>
      <c r="C15" s="261">
        <f>SUM('[10]Sept'!$C$15,'[10]Oct'!$C$15,'[10]Nov'!$C$15,'[10]Dec'!$C$15,'[10]Jan'!$C$15,'[10]Feb'!$C$15,'[10]Mar'!$C$15,'[10]Apr'!$C$15,'[10]May'!$C$15,'[10]Jun'!$C$15,'[10]Aug'!$C$15,'[10]Jul'!$C$15,'[10]blank'!$C$15,'[10]blank2'!$C$15)</f>
        <v>0</v>
      </c>
      <c r="D15" s="261">
        <f>SUM('[10]Sept'!$D$15,'[10]Oct'!$D$15,'[10]Nov'!$D$15,'[10]Dec'!$D$15,'[10]Jan'!$D$15,'[10]Feb'!$D$15,'[10]Mar'!$D$15,'[10]Apr'!$D$15,'[10]May'!$D$15,'[10]Jun'!$D$15,'[10]Aug'!$D$15,'[10]Jul'!$D$15,'[10]blank'!$D$15,'[10]blank2'!$D$15)</f>
        <v>0</v>
      </c>
      <c r="E15" s="261">
        <f>SUM('[10]Sept'!$E$15,'[10]Oct'!$E$15,'[10]Nov'!$E$15,'[10]Dec'!$E$15,'[10]Jan'!$E$15,'[10]Feb'!$E$15,'[10]Mar'!$E$15,'[10]Apr'!$E$15,'[10]May'!$E$15,'[10]Jun'!$E$15,'[10]Aug'!$E$15,'[10]Jul'!$E$15,'[10]blank'!$E$15,'[10]blank2'!$E$15)</f>
        <v>0</v>
      </c>
      <c r="F15" s="261">
        <f>SUM('[10]Sept'!$F$15,'[10]Oct'!$F$15,'[10]Nov'!$F$15,'[10]Dec'!$F$15,'[10]Jan'!$F$15,'[10]Feb'!$F$15,'[10]Mar'!$F$15,'[10]Apr'!$F$15,'[10]May'!$F$15,'[10]Jun'!$F$15,'[10]Aug'!$F$15,'[10]Jul'!$F$15,'[10]blank'!$F$15,'[10]blank2'!$F$15)</f>
        <v>274</v>
      </c>
      <c r="G15" s="261">
        <f t="shared" si="0"/>
        <v>274</v>
      </c>
      <c r="H15" s="258" t="s">
        <v>45</v>
      </c>
      <c r="I15" s="259"/>
      <c r="J15" s="259"/>
      <c r="K15" s="259"/>
      <c r="L15" s="259"/>
      <c r="M15" s="259"/>
      <c r="N15" s="259"/>
      <c r="O15" s="259"/>
      <c r="P15" s="259"/>
      <c r="Q15" s="254"/>
    </row>
    <row r="16" spans="1:17" ht="12.75">
      <c r="A16" s="257" t="s">
        <v>46</v>
      </c>
      <c r="B16" s="261">
        <f>SUM('[10]Sept'!$B$16,'[10]Oct'!$B$16,'[10]Nov'!$B$16,'[10]Dec'!$B$16,'[10]Jan'!$B$16,'[10]Feb'!$B$16,'[10]Mar'!$B$16,'[10]Apr'!$B$16,'[10]May'!$B$16,'[10]Jun'!$B$16,'[10]Aug'!$B$16,'[10]Jul'!$B$16,'[10]blank'!$B$16,'[10]blank2'!$B$16)</f>
        <v>0</v>
      </c>
      <c r="C16" s="261">
        <f>SUM('[10]Sept'!$C$16,'[10]Oct'!$C$16,'[10]Nov'!$C$16,'[10]Dec'!$C$16,'[10]Jan'!$C$16,'[10]Feb'!$C$16,'[10]Mar'!$C$16,'[10]Apr'!$C$16,'[10]May'!$C$16,'[10]Jun'!$C$16,'[10]Aug'!$C$16,'[10]Jul'!$C$16,'[10]blank'!$C$16,'[10]blank2'!$C$16)</f>
        <v>0</v>
      </c>
      <c r="D16" s="261">
        <f>SUM('[10]Sept'!$D$16,'[10]Oct'!$D$16,'[10]Nov'!$D$16,'[10]Dec'!$D$16,'[10]Jan'!$D$16,'[10]Feb'!$D$16,'[10]Mar'!$D$16,'[10]Apr'!$D$16,'[10]May'!$D$16,'[10]Jun'!$D$16,'[10]Aug'!$D$16,'[10]Jul'!$D$16,'[10]blank'!$D$16,'[10]blank2'!$D$16)</f>
        <v>0</v>
      </c>
      <c r="E16" s="261">
        <f>SUM('[10]Sept'!$E$16,'[10]Oct'!$E$16,'[10]Nov'!$E$16,'[10]Dec'!$E$16,'[10]Jan'!$E$16,'[10]Feb'!$E$16,'[10]Mar'!$E$16,'[10]Apr'!$E$16,'[10]May'!$E$16,'[10]Jun'!$E$16,'[10]Aug'!$E$16,'[10]Jul'!$E$16,'[10]blank'!$E$16,'[10]blank2'!$E$16)</f>
        <v>0</v>
      </c>
      <c r="F16" s="261">
        <f>SUM('[10]Sept'!$F$16,'[10]Oct'!$F$16,'[10]Nov'!$F$16,'[10]Dec'!$F$16,'[10]Jan'!$F$16,'[10]Feb'!$F$16,'[10]Mar'!$F$16,'[10]Apr'!$F$16,'[10]May'!$F$16,'[10]Jun'!$F$16,'[10]Aug'!$F$16,'[10]Jul'!$F$16,'[10]blank'!$F$16,'[10]blank2'!$F$16)</f>
        <v>2</v>
      </c>
      <c r="G16" s="261">
        <f t="shared" si="0"/>
        <v>2</v>
      </c>
      <c r="H16" s="257" t="s">
        <v>47</v>
      </c>
      <c r="I16" s="261">
        <f>SUM('[10]Sept'!$I$16,'[10]Oct'!$I$16,'[10]Nov'!$I$16,'[10]Dec'!$I$16,'[10]Jan'!$I$16,'[10]Feb'!$I$16,'[10]Mar'!$I$16,'[10]Apr'!$I$16,'[10]May'!$I$16,'[10]Jun'!$I$16,'[10]blank2'!$I$16,'[10]Aug'!$I$16,'[10]Jul'!$I$16,'[10]blank'!$I$16)</f>
        <v>0</v>
      </c>
      <c r="J16" s="261">
        <f>SUM('[10]Sept'!J$16,'[10]Oct'!$J$16,'[10]Nov'!$J$16,'[10]Dec'!$J$16,'[10]Jan'!$J$16,'[10]Feb'!$J$16,'[10]Mar'!$J$16,'[10]Apr'!$J$16,'[10]May'!$J$16,'[10]Jun'!$J$16,'[10]blank2'!$J$16,'[10]Aug'!$J$16,'[10]Jul'!$J$16,'[10]blank'!$J$16)</f>
        <v>0</v>
      </c>
      <c r="K16" s="261">
        <f>SUM('[10]Sept'!K$16,'[10]Oct'!$K$16,'[10]Nov'!$K$16,'[10]Dec'!$K$16,'[10]Jan'!$K$16,'[10]Feb'!$K$16,'[10]Mar'!$K$16,'[10]Apr'!$K$16,'[10]May'!$K$16,'[10]Jun'!$K$16,'[10]blank2'!$K$16,'[10]Aug'!$K$16,'[10]Jul'!$K$16,'[10]blank'!$K$16)</f>
        <v>0</v>
      </c>
      <c r="L16" s="261">
        <f>SUM('[10]Sept'!$L$16,'[10]Oct'!$L$16,'[10]Nov'!$L$16,'[10]Dec'!$L$16,'[10]Jan'!$L$16,'[10]Feb'!$L$16,'[10]Mar'!$L$16,'[10]Apr'!$L$16,'[10]May'!$L$16,'[10]Jun'!$L$16,'[10]blank2'!$L$16,'[10]Aug'!$L$16,'[10]Jul'!$L$16,'[10]blank'!$L$16)</f>
        <v>0</v>
      </c>
      <c r="M16" s="261">
        <f>SUM('[10]Sept'!$M$16,'[10]Oct'!$M$16,'[10]Nov'!$M$16,'[10]Dec'!$M$16,'[10]Jan'!$M$16,'[10]Feb'!$M$16,'[10]Mar'!$M$16,'[10]Apr'!$M$16,'[10]May'!$M$16,'[10]Jun'!$M$16,'[10]blank2'!$M$16,'[10]Aug'!$M$16,'[10]Jul'!$M$16,'[10]blank'!$M$16)</f>
        <v>0</v>
      </c>
      <c r="N16" s="261">
        <f>SUM('[10]Sept'!$N$16,'[10]Oct'!$N$16,'[10]Nov'!$N$16,'[10]Dec'!$N$16,'[10]Jan'!$N$16,'[10]Feb'!$N$16,'[10]Mar'!$N$16,'[10]Apr'!$N$16,'[10]May'!$N$16,'[10]Jun'!$N$16,'[10]blank2'!$N$16,'[10]Aug'!$N$16,'[10]Jul'!$N$16,'[10]blank'!$N$16)</f>
        <v>0</v>
      </c>
      <c r="O16" s="261">
        <f>SUM('[10]Sept'!$O$16,'[10]Oct'!$O$16,'[10]Nov'!$O$16,'[10]Dec'!$O$16,'[10]Jan'!$O$16,'[10]Feb'!$O$16,'[10]Mar'!$O$16,'[10]Apr'!$O$16,'[10]May'!$O$16,'[10]Jun'!$O$16,'[10]blank2'!$O$16,'[10]Aug'!$O$16,'[10]Jul'!$O$16,'[10]blank'!$O$16)</f>
        <v>0</v>
      </c>
      <c r="P16" s="261">
        <f>SUM(I16:O16)</f>
        <v>0</v>
      </c>
      <c r="Q16" s="254"/>
    </row>
    <row r="17" spans="1:17" ht="12.75">
      <c r="A17" s="257" t="s">
        <v>48</v>
      </c>
      <c r="B17" s="261">
        <f>SUM('[10]Sept'!$B$17,'[10]Oct'!$B$17,'[10]Nov'!$B$17,'[10]Dec'!$B$17,'[10]Jan'!$B$17,'[10]Feb'!$B$17,'[10]Mar'!$B$17,'[10]Apr'!$B$17,'[10]May'!$B$17,'[10]Jun'!$B$17,'[10]Aug'!$B$17,'[10]Jul'!$B$17,'[10]blank'!$B$17,'[10]blank2'!$B$17)</f>
        <v>0</v>
      </c>
      <c r="C17" s="261">
        <f>SUM('[10]Sept'!$C$17,'[10]Oct'!$C$17,'[10]Nov'!$C$17,'[10]Dec'!$C$17,'[10]Jan'!$C$17,'[10]Feb'!$C$17,'[10]Mar'!$C$17,'[10]Apr'!$C$17,'[10]May'!$C$17,'[10]Jun'!$C$17,'[10]Aug'!$C$17,'[10]Jul'!$C$17,'[10]blank'!$C$17,'[10]blank2'!$C$17)</f>
        <v>0</v>
      </c>
      <c r="D17" s="261">
        <f>SUM('[10]Sept'!$D$17,'[10]Oct'!$D$17,'[10]Nov'!$D$17,'[10]Dec'!$D$17,'[10]Jan'!$D$17,'[10]Feb'!$D$17,'[10]Mar'!$D$17,'[10]Apr'!$D$17,'[10]May'!$D$17,'[10]Jun'!$D$17,'[10]Aug'!$D$17,'[10]Jul'!$D$17,'[10]blank'!$D$17,'[10]blank2'!$D$17)</f>
        <v>0</v>
      </c>
      <c r="E17" s="261">
        <f>SUM('[10]Sept'!$E$17,'[10]Oct'!$E$17,'[10]Nov'!$E$17,'[10]Dec'!$E$17,'[10]Jan'!$E$17,'[10]Feb'!$E$17,'[10]Mar'!$E$17,'[10]Apr'!$E$17,'[10]May'!$E$17,'[10]Jun'!$E$17,'[10]Aug'!$E$17,'[10]Jul'!$E$17,'[10]blank'!$E$17,'[10]blank2'!$E$17)</f>
        <v>0</v>
      </c>
      <c r="F17" s="261">
        <f>SUM('[10]Sept'!$F$17,'[10]Oct'!$F$17,'[10]Nov'!$F$17,'[10]Dec'!$F$17,'[10]Jan'!$F$17,'[10]Feb'!$F$17,'[10]Mar'!$F$17,'[10]Apr'!$F$17,'[10]May'!$F$17,'[10]Jun'!$F$17,'[10]Aug'!$F$17,'[10]Jul'!$F$17,'[10]blank'!$F$17,'[10]blank2'!$F$17)</f>
        <v>130</v>
      </c>
      <c r="G17" s="261">
        <f t="shared" si="0"/>
        <v>130</v>
      </c>
      <c r="H17" s="257" t="s">
        <v>49</v>
      </c>
      <c r="I17" s="261">
        <f>SUM('[10]Sept'!$I$17,'[10]Oct'!$I$17,'[10]Nov'!$I$17,'[10]Dec'!$I$17,'[10]Jan'!$I$17,'[10]Feb'!$I$17,'[10]Mar'!$I$17,'[10]Apr'!$I$17,'[10]May'!$I$17,'[10]Jun'!$I$17,'[10]blank2'!$I$17,'[10]Aug'!$I$17,'[10]Jul'!$I$17,'[10]blank'!$I$17)</f>
        <v>0</v>
      </c>
      <c r="J17" s="261">
        <f>SUM('[10]Sept'!J$17,'[10]Oct'!$J$17,'[10]Nov'!$J$17,'[10]Dec'!$J$17,'[10]Jan'!$J$17,'[10]Feb'!$J$17,'[10]Mar'!$J$17,'[10]Apr'!$J$17,'[10]May'!$J$17,'[10]Jun'!$J$17,'[10]blank2'!$J$17,'[10]Aug'!$J$17,'[10]Jul'!$J$17,'[10]blank'!$J$17)</f>
        <v>0</v>
      </c>
      <c r="K17" s="261">
        <f>SUM('[10]Sept'!K$17,'[10]Oct'!$K$17,'[10]Nov'!$K$17,'[10]Dec'!$K$17,'[10]Jan'!$K$17,'[10]Feb'!$K$17,'[10]Mar'!$K$17,'[10]Apr'!$K$17,'[10]May'!$K$17,'[10]Jun'!$K$17,'[10]blank2'!$K$17,'[10]Aug'!$K$17,'[10]Jul'!$K$17,'[10]blank'!$K$17)</f>
        <v>0</v>
      </c>
      <c r="L17" s="261">
        <f>SUM('[10]Sept'!$L$17,'[10]Oct'!$L$17,'[10]Nov'!$L$17,'[10]Dec'!$L$17,'[10]Jan'!$L$17,'[10]Feb'!$L$17,'[10]Mar'!$L$17,'[10]Apr'!$L$17,'[10]May'!$L$17,'[10]Jun'!$L$17,'[10]blank2'!$L$17,'[10]Aug'!$L$17,'[10]Jul'!$L$17,'[10]blank'!$L$17)</f>
        <v>0</v>
      </c>
      <c r="M17" s="261">
        <f>SUM('[10]Sept'!$M$17,'[10]Oct'!$M$17,'[10]Nov'!$M$17,'[10]Dec'!$M$17,'[10]Jan'!$M$17,'[10]Feb'!$M$17,'[10]Mar'!$M$17,'[10]Apr'!$M$17,'[10]May'!$M$17,'[10]Jun'!$M$17,'[10]blank2'!$M$17,'[10]Aug'!$M$17,'[10]Jul'!$M$17,'[10]blank'!$M$17)</f>
        <v>0</v>
      </c>
      <c r="N17" s="261">
        <f>SUM('[10]Sept'!$N$17,'[10]Oct'!$N$17,'[10]Nov'!$N$17,'[10]Dec'!$N$17,'[10]Jan'!$N$17,'[10]Feb'!$N$17,'[10]Mar'!$N$17,'[10]Apr'!$N$17,'[10]May'!$N$17,'[10]Jun'!$N$17,'[10]blank2'!$N$17,'[10]Aug'!$N$17,'[10]Jul'!$N$17,'[10]blank'!$M$17)</f>
        <v>0</v>
      </c>
      <c r="O17" s="261">
        <f>SUM('[10]Sept'!$O$17,'[10]Oct'!$O$17,'[10]Nov'!$O$17,'[10]Dec'!$O$17,'[10]Jan'!$O$17,'[10]Feb'!$O$17,'[10]Mar'!$O$17,'[10]Apr'!$O$17,'[10]May'!$O$17,'[10]Jun'!$O$17,'[10]blank2'!$O$17,'[10]Aug'!$O$17,'[10]Jul'!$O$17,'[10]blank'!$O$17)</f>
        <v>0</v>
      </c>
      <c r="P17" s="261">
        <f>SUM(I17:O17)</f>
        <v>0</v>
      </c>
      <c r="Q17" s="254"/>
    </row>
    <row r="18" spans="1:17" ht="12.75">
      <c r="A18" s="257" t="s">
        <v>50</v>
      </c>
      <c r="B18" s="261">
        <f>SUM('[10]Sept'!$B$18,'[10]Oct'!$B$18,'[10]Nov'!$B$18,'[10]Dec'!$B$18,'[10]Jan'!$B$18,'[10]Feb'!$B$18,'[10]Mar'!$B$18,'[10]Apr'!$B$18,'[10]May'!$B$18,'[10]Jun'!$B$18,'[10]Aug'!$B$18,'[10]Jul'!$B$18,'[10]blank'!$B$18,'[10]blank2'!$B$18)</f>
        <v>0</v>
      </c>
      <c r="C18" s="261">
        <f>SUM('[10]Sept'!$C$18,'[10]Oct'!$C$18,'[10]Nov'!$C$18,'[10]Dec'!$C$18,'[10]Jan'!$C$18,'[10]Feb'!$C$18,'[10]Mar'!$C$18,'[10]Apr'!$C$18,'[10]May'!$C$18,'[10]Jun'!$C$18,'[10]Aug'!$C$18,'[10]Jul'!$C$18,'[10]blank'!$C$18,'[10]blank2'!$C$18)</f>
        <v>0</v>
      </c>
      <c r="D18" s="261">
        <f>SUM('[10]Sept'!$D$18,'[10]Oct'!$D$18,'[10]Nov'!$D$18,'[10]Dec'!$D$18,'[10]Jan'!$D$18,'[10]Feb'!$D$18,'[10]Mar'!$D$18,'[10]Apr'!$D$18,'[10]May'!$D$18,'[10]Jun'!$D$18,'[10]Aug'!$D$18,'[10]Jul'!$D$18,'[10]blank'!$D$18,'[10]blank2'!$D$18)</f>
        <v>0</v>
      </c>
      <c r="E18" s="261">
        <f>SUM('[10]Sept'!$E$18,'[10]Oct'!$E$18,'[10]Nov'!$E$18,'[10]Dec'!$E$18,'[10]Jan'!$E$18,'[10]Feb'!$E$18,'[10]Mar'!$E$18,'[10]Apr'!$E$18,'[10]May'!$E$18,'[10]Jun'!$E$18,'[10]Aug'!$E$18,'[10]Jul'!$E$18,'[10]blank'!$E$18,'[10]blank2'!$E$18)</f>
        <v>0</v>
      </c>
      <c r="F18" s="261">
        <f>SUM('[10]Sept'!$F$18,'[10]Oct'!$F$18,'[10]Nov'!$F$18,'[10]Dec'!$F$18,'[10]Jan'!$F$18,'[10]Feb'!$F$18,'[10]Mar'!$F$18,'[10]Apr'!$F$18,'[10]May'!$F$18,'[10]Jun'!$F$18,'[10]Aug'!$F$18,'[10]Jul'!$F$18,'[10]blank'!$F$18,'[10]blank2'!$F$18)</f>
        <v>20</v>
      </c>
      <c r="G18" s="261">
        <f t="shared" si="0"/>
        <v>20</v>
      </c>
      <c r="H18" s="262" t="s">
        <v>51</v>
      </c>
      <c r="I18" s="261">
        <f>SUM('[10]Sept'!$I$18,'[10]Oct'!$I$18,'[10]Nov'!$I$18,'[10]Dec'!$I$18,'[10]Jan'!$I$18,'[10]Feb'!$I$18,'[10]Mar'!$I$18,'[10]Apr'!$I$18,'[10]May'!$I$18,'[10]Jun'!$I$18,'[10]blank2'!$I$18,'[10]Aug'!$I$18,'[10]Jul'!$I$18,'[10]blank'!$I$18)</f>
        <v>0</v>
      </c>
      <c r="J18" s="261">
        <f>SUM('[10]Sept'!J$18,'[10]Oct'!$J$18,'[10]Nov'!$J$18,'[10]Dec'!$J$18,'[10]Jan'!$J$18,'[10]Feb'!$J$18,'[10]Mar'!$J$18,'[10]Apr'!$J$18,'[10]May'!$J$18,'[10]Jun'!$J$18,'[10]blank2'!$J$18,'[10]Aug'!$J$18,'[10]Jul'!$J$18,'[10]blank'!$J$18)</f>
        <v>0</v>
      </c>
      <c r="K18" s="261">
        <f>SUM('[10]Sept'!K$18,'[10]Oct'!$K$18,'[10]Nov'!$K$18,'[10]Dec'!$K$18,'[10]Jan'!$K$18,'[10]Feb'!$K$18,'[10]Mar'!$K$18,'[10]Apr'!$K$18,'[10]May'!$K$18,'[10]Jun'!$K$18,'[10]blank2'!$K$18,'[10]Aug'!$K$18,'[10]Jul'!$K$18,'[10]blank'!$K$18)</f>
        <v>0</v>
      </c>
      <c r="L18" s="261">
        <f>SUM('[10]Sept'!$L$18,'[10]Oct'!$L$18,'[10]Nov'!$L$18,'[10]Dec'!$L$18,'[10]Jan'!$L$18,'[10]Feb'!$L$18,'[10]Mar'!$L$18,'[10]Apr'!$L$18,'[10]May'!$L$18,'[10]Jun'!$L$18,'[10]blank2'!$L$18,'[10]Aug'!$L$18,'[10]Jul'!$L$18,'[10]blank'!$L$18)</f>
        <v>0</v>
      </c>
      <c r="M18" s="261">
        <f>SUM('[10]Sept'!$M$18,'[10]Oct'!$M$18,'[10]Nov'!$M$18,'[10]Dec'!$M$18,'[10]Jan'!$M$18,'[10]Feb'!$M$18,'[10]Mar'!$M$18,'[10]Apr'!$M$18,'[10]May'!$M$18,'[10]Jun'!$M$18,'[10]blank2'!$M$18,'[10]Aug'!$M$18,'[10]Jul'!$M$18,'[10]blank'!$M$18)</f>
        <v>0</v>
      </c>
      <c r="N18" s="261">
        <f>SUM('[10]Sept'!$N$18,'[10]Oct'!$N$18,'[10]Nov'!$N$18,'[10]Dec'!$N$18,'[10]Jan'!$N$18,'[10]Feb'!$N$18,'[10]Mar'!$N$18,'[10]Apr'!$N$18,'[10]May'!$N$18,'[10]Jun'!$N$18,'[10]blank2'!$N$18,'[10]Aug'!$N$18,'[10]Jul'!$N$18,'[10]blank'!$M$18)</f>
        <v>0</v>
      </c>
      <c r="O18" s="261">
        <f>SUM('[10]Sept'!$O$18,'[10]Oct'!$O$18,'[10]Nov'!$O$18,'[10]Dec'!$O$18,'[10]Jan'!$O$18,'[10]Feb'!$O$18,'[10]Mar'!$O$18,'[10]Apr'!$O$18,'[10]May'!$O$18,'[10]Jun'!$O$18,'[10]blank2'!$O$18,'[10]Aug'!$O$18,'[10]Jul'!$O$18,'[10]blank'!$O$18)</f>
        <v>0</v>
      </c>
      <c r="P18" s="261">
        <f>SUM(I18:O18)</f>
        <v>0</v>
      </c>
      <c r="Q18" s="254"/>
    </row>
    <row r="19" spans="1:17" ht="12.75">
      <c r="A19" s="257" t="s">
        <v>52</v>
      </c>
      <c r="B19" s="261">
        <f>SUM('[10]Sept'!$B$19,'[10]Oct'!$B$19,'[10]Nov'!$B$19,'[10]Dec'!$B$19,'[10]Jan'!$B$19,'[10]Feb'!$B$19,'[10]Mar'!$B$19,'[10]Apr'!$B$19,'[10]May'!$B$19,'[10]Jun'!$B$19,'[10]Aug'!$B$19,'[10]Jul'!$B$19,'[10]blank'!$B$19,'[10]blank2'!$B$19)</f>
        <v>0</v>
      </c>
      <c r="C19" s="261">
        <f>SUM('[10]Sept'!$C$19,'[10]Oct'!$C$19,'[10]Nov'!$C$19,'[10]Dec'!$C$19,'[10]Jan'!$C$19,'[10]Feb'!$C$19,'[10]Mar'!$C$19,'[10]Apr'!$C$19,'[10]May'!$C$19,'[10]Jun'!$C$19,'[10]Aug'!$C$19,'[10]Jul'!$C$19,'[10]blank'!$C$19,'[10]blank2'!$C$19)</f>
        <v>0</v>
      </c>
      <c r="D19" s="261">
        <f>SUM('[10]Sept'!$D$19,'[10]Oct'!$D$19,'[10]Nov'!$D$19,'[10]Dec'!$D$19,'[10]Jan'!$D$19,'[10]Feb'!$D$19,'[10]Mar'!$D$19,'[10]Apr'!$D$19,'[10]May'!$D$19,'[10]Jun'!$D$19,'[10]Aug'!$D$19,'[10]Jul'!$D$19,'[10]blank'!$D$19,'[10]blank2'!$D$19)</f>
        <v>0</v>
      </c>
      <c r="E19" s="261">
        <f>SUM('[10]Sept'!$E$19,'[10]Oct'!$E$19,'[10]Nov'!$E$19,'[10]Dec'!$E$19,'[10]Jan'!$E$19,'[10]Feb'!$E$19,'[10]Mar'!$E$19,'[10]Apr'!$E$19,'[10]May'!$E$19,'[10]Jun'!$E$19,'[10]Aug'!$E$19,'[10]Jul'!$E$19,'[10]blank'!$E$19,'[10]blank2'!$E$19)</f>
        <v>0</v>
      </c>
      <c r="F19" s="261">
        <f>SUM('[10]Sept'!$F$19,'[10]Oct'!$F$19,'[10]Nov'!$F$19,'[10]Dec'!$F$19,'[10]Jan'!$F$19,'[10]Feb'!$F$19,'[10]Mar'!$F$19,'[10]Apr'!$F$19,'[10]May'!$F$19,'[10]Jun'!$F$19,'[10]Aug'!$F$19,'[10]Jul'!$F$19,'[10]blank'!$F$19,'[10]blank2'!$F$19)</f>
        <v>127</v>
      </c>
      <c r="G19" s="261">
        <f t="shared" si="0"/>
        <v>127</v>
      </c>
      <c r="H19" s="263" t="s">
        <v>53</v>
      </c>
      <c r="I19" s="264">
        <f aca="true" t="shared" si="2" ref="I19:O19">SUM(I16:I18)</f>
        <v>0</v>
      </c>
      <c r="J19" s="264">
        <f t="shared" si="2"/>
        <v>0</v>
      </c>
      <c r="K19" s="264">
        <f t="shared" si="2"/>
        <v>0</v>
      </c>
      <c r="L19" s="264">
        <f t="shared" si="2"/>
        <v>0</v>
      </c>
      <c r="M19" s="264">
        <f t="shared" si="2"/>
        <v>0</v>
      </c>
      <c r="N19" s="264">
        <f t="shared" si="2"/>
        <v>0</v>
      </c>
      <c r="O19" s="264">
        <f t="shared" si="2"/>
        <v>0</v>
      </c>
      <c r="P19" s="264">
        <f>SUM(I19:O19)</f>
        <v>0</v>
      </c>
      <c r="Q19" s="254"/>
    </row>
    <row r="20" spans="1:17" ht="12.75">
      <c r="A20" s="257" t="s">
        <v>54</v>
      </c>
      <c r="B20" s="261">
        <f>SUM('[10]Sept'!$B$20,'[10]Oct'!$B$20,'[10]Nov'!$B$20,'[10]Dec'!$B$20,'[10]Jan'!$B$20,'[10]Feb'!$B$20,'[10]Mar'!$B$20,'[10]Apr'!$B$20,'[10]May'!$B$20,'[10]Jun'!$B$20,'[10]Aug'!$B$20,'[10]Jul'!$B$20,'[10]blank'!$B$20,'[10]blank2'!$B$20)</f>
        <v>0</v>
      </c>
      <c r="C20" s="261">
        <f>SUM('[10]Sept'!$C$20,'[10]Oct'!$C$20,'[10]Nov'!$C$20,'[10]Dec'!$C$20,'[10]Jan'!$C$20,'[10]Feb'!$C$20,'[10]Mar'!$C$20,'[10]Apr'!$C$20,'[10]May'!$C$20,'[10]Jun'!$C$20,'[10]Aug'!$C$20,'[10]Jul'!$C$20,'[10]blank'!$C$20,'[10]blank2'!$C$20)</f>
        <v>0</v>
      </c>
      <c r="D20" s="261">
        <f>SUM('[10]Sept'!$D$20,'[10]Oct'!$D$20,'[10]Nov'!$D$20,'[10]Dec'!$D$20,'[10]Jan'!$D$20,'[10]Feb'!$D$20,'[10]Mar'!$D$20,'[10]Apr'!$D$20,'[10]May'!$D$20,'[10]Jun'!$D$20,'[10]Aug'!$D$20,'[10]Jul'!$D$20,'[10]blank'!$D$20,'[10]blank2'!$D$20)</f>
        <v>0</v>
      </c>
      <c r="E20" s="261">
        <f>SUM('[10]Sept'!$E$20,'[10]Oct'!$E$20,'[10]Nov'!$E$20,'[10]Dec'!$E$20,'[10]Jan'!$E$20,'[10]Feb'!$E$20,'[10]Mar'!$E$20,'[10]Apr'!$E$20,'[10]May'!$E$20,'[10]Jun'!$E$20,'[10]Aug'!$E$20,'[10]Jul'!$E$20,'[10]blank'!$E$20,'[10]blank2'!$E$20)</f>
        <v>0</v>
      </c>
      <c r="F20" s="261">
        <f>SUM('[10]Sept'!$F$20,'[10]Oct'!$F$20,'[10]Nov'!$F$20,'[10]Dec'!$F$20,'[10]Jan'!$F$20,'[10]Feb'!$F$20,'[10]Mar'!$F$20,'[10]Apr'!$F$20,'[10]May'!$F$20,'[10]Jun'!$F$20,'[10]Aug'!$F$20,'[10]Jul'!$F$20,'[10]blank'!$F$20,'[10]blank2'!$F$20)</f>
        <v>48</v>
      </c>
      <c r="G20" s="261">
        <f t="shared" si="0"/>
        <v>48</v>
      </c>
      <c r="H20" s="258" t="s">
        <v>55</v>
      </c>
      <c r="I20" s="259">
        <f aca="true" t="shared" si="3" ref="I20:O20">I9+I14-I19</f>
        <v>0</v>
      </c>
      <c r="J20" s="259">
        <f t="shared" si="3"/>
        <v>0</v>
      </c>
      <c r="K20" s="259">
        <f t="shared" si="3"/>
        <v>0</v>
      </c>
      <c r="L20" s="259">
        <f t="shared" si="3"/>
        <v>0</v>
      </c>
      <c r="M20" s="259">
        <f t="shared" si="3"/>
        <v>0</v>
      </c>
      <c r="N20" s="259">
        <f t="shared" si="3"/>
        <v>0</v>
      </c>
      <c r="O20" s="259">
        <f t="shared" si="3"/>
        <v>0</v>
      </c>
      <c r="P20" s="259">
        <f>SUM(I20:O20)</f>
        <v>0</v>
      </c>
      <c r="Q20" s="254"/>
    </row>
    <row r="21" spans="1:17" ht="12.75">
      <c r="A21" s="257" t="s">
        <v>56</v>
      </c>
      <c r="B21" s="261">
        <f>SUM('[10]Sept'!$B$21,'[10]Oct'!$B$21,'[10]Nov'!$B$21,'[10]Dec'!$B$21,'[10]Jan'!$B$21,'[10]Feb'!$B$21,'[10]Mar'!$B$21,'[10]Apr'!$B$21,'[10]May'!$B$21,'[10]Jun'!$B$21,'[10]Aug'!$B$21,'[10]Jul'!$B$21,'[10]blank'!$B$21,'[10]blank2'!$B$21)</f>
        <v>0</v>
      </c>
      <c r="C21" s="261">
        <f>SUM('[10]Sept'!$C$21,'[10]Oct'!$C$21,'[10]Nov'!$C$21,'[10]Dec'!$C$21,'[10]Jan'!$C$21,'[10]Feb'!$C$21,'[10]Mar'!$C$21,'[10]Apr'!$C$21,'[10]May'!$C$21,'[10]Jun'!$C$21,'[10]Aug'!$C$21,'[10]Jul'!$C$21,'[10]blank'!$C$21,'[10]blank2'!$C$21)</f>
        <v>0</v>
      </c>
      <c r="D21" s="261">
        <f>SUM('[10]Sept'!$D$21,'[10]Oct'!$D$21,'[10]Nov'!$D$21,'[10]Dec'!$D$21,'[10]Jan'!$D$21,'[10]Feb'!$D$21,'[10]Mar'!$D$21,'[10]Apr'!$D$21,'[10]May'!$D$21,'[10]Jun'!$D$21,'[10]Aug'!$D$21,'[10]Jul'!$D$21,'[10]blank'!$D$21,'[10]blank2'!$D$21)</f>
        <v>0</v>
      </c>
      <c r="E21" s="261">
        <f>SUM('[10]Sept'!$E$21,'[10]Oct'!$E$21,'[10]Nov'!$E$21,'[10]Dec'!$E$21,'[10]Jan'!$E$21,'[10]Feb'!$E$21,'[10]Mar'!$E$21,'[10]Apr'!$E$21,'[10]May'!$E$21,'[10]Jun'!$E$21,'[10]Aug'!$E$21,'[10]Jul'!$E$21,'[10]blank'!$E$21,'[10]blank2'!$E$21)</f>
        <v>0</v>
      </c>
      <c r="F21" s="261">
        <f>SUM('[10]Sept'!$F$21,'[10]Oct'!$F$21,'[10]Nov'!$F$21,'[10]Dec'!$F$21,'[10]Jan'!$F$21,'[10]Feb'!$F$21,'[10]Mar'!$F$21,'[10]Apr'!$F$21,'[10]May'!$F$21,'[10]Jun'!$F$21,'[10]Aug'!$F$21,'[10]Jul'!$F$21,'[10]blank'!$F$21,'[10]blank2'!$F$21)</f>
        <v>405</v>
      </c>
      <c r="G21" s="261">
        <f t="shared" si="0"/>
        <v>405</v>
      </c>
      <c r="H21" s="263"/>
      <c r="I21" s="264"/>
      <c r="J21" s="264"/>
      <c r="K21" s="264"/>
      <c r="L21" s="264"/>
      <c r="M21" s="264"/>
      <c r="N21" s="264"/>
      <c r="O21" s="264"/>
      <c r="P21" s="264"/>
      <c r="Q21" s="254"/>
    </row>
    <row r="22" spans="1:17" ht="12.75">
      <c r="A22" s="257" t="s">
        <v>57</v>
      </c>
      <c r="B22" s="265">
        <f>SUM('[10]Sept'!$B$22,'[10]Oct'!$B$22,'[10]Nov'!$B$22,'[10]Dec'!$B$22,'[10]Jan'!$B$22,'[10]Feb'!$B$22,'[10]Mar'!$B$22,'[10]Apr'!$B$22,'[10]May'!$B$22,'[10]Jun'!$B$22,'[10]Aug'!$B$22,'[10]Jul'!$B$22,'[10]blank'!$B$22,'[10]blank2'!$B$22)</f>
        <v>0</v>
      </c>
      <c r="C22" s="265">
        <f>SUM('[10]Sept'!$C$22,'[10]Oct'!$C$22,'[10]Nov'!$C$22,'[10]Dec'!$C$22,'[10]Jan'!$C$22,'[10]Feb'!$C$22,'[10]Mar'!$C$22,'[10]Apr'!$C$22,'[10]May'!$C$22,'[10]Jun'!$C$22,'[10]Aug'!$C$22,'[10]Jul'!$C$22,'[10]blank'!$C$22,'[10]blank2'!$C$22)</f>
        <v>0</v>
      </c>
      <c r="D22" s="265">
        <f>SUM('[10]Sept'!$D$22,'[10]Oct'!$D$22,'[10]Nov'!$D$22,'[10]Dec'!$D$22,'[10]Jan'!$D$22,'[10]Feb'!$D$22,'[10]Mar'!$D$22,'[10]Apr'!$D$22,'[10]May'!$D$22,'[10]Jun'!$D$22,'[10]Aug'!$D$22,'[10]Jul'!$D$22,'[10]blank'!$D$22,'[10]blank2'!$D$22)</f>
        <v>0</v>
      </c>
      <c r="E22" s="265">
        <f>SUM('[10]Sept'!$E$22,'[10]Oct'!$E$22,'[10]Nov'!$E$22,'[10]Dec'!$E$22,'[10]Jan'!$E$22,'[10]Feb'!$E$22,'[10]Mar'!$E$22,'[10]Apr'!$E$22,'[10]May'!$E$22,'[10]Jun'!$E$22,'[10]Aug'!$E$22,'[10]Jul'!$E$22,'[10]blank'!$E$22,'[10]blank2'!$E$22)</f>
        <v>0</v>
      </c>
      <c r="F22" s="265">
        <f>SUM('[10]Sept'!$F$22,'[10]Oct'!$F$22,'[10]Nov'!$F$22,'[10]Dec'!$F$22,'[10]Jan'!$F$22,'[10]Feb'!$F$22,'[10]Mar'!$F$22,'[10]Apr'!$F$22,'[10]May'!$F$22,'[10]Jun'!$F$22,'[10]Aug'!$F$22,'[10]Jul'!$F$22,'[10]blank'!$F$22,'[10]blank2'!$F$22)</f>
        <v>911</v>
      </c>
      <c r="G22" s="266">
        <f t="shared" si="0"/>
        <v>911</v>
      </c>
      <c r="H22" s="257"/>
      <c r="I22" s="261"/>
      <c r="J22" s="261"/>
      <c r="K22" s="261"/>
      <c r="L22" s="261"/>
      <c r="M22" s="261"/>
      <c r="N22" s="261"/>
      <c r="O22" s="261"/>
      <c r="P22" s="261"/>
      <c r="Q22" s="254"/>
    </row>
    <row r="23" spans="1:17" ht="12.75">
      <c r="A23" s="257" t="s">
        <v>58</v>
      </c>
      <c r="B23" s="267">
        <f>SUM('[10]Sept'!$B$23,'[10]Oct'!$B$23,'[10]Nov'!$B$23,'[10]Dec'!$B$23,'[10]Jan'!$B$23,'[10]Feb'!$B$23,'[10]Mar'!$B$23,'[10]Apr'!$B$23,'[10]May'!$B$23,'[10]Jun'!$B$23,'[10]Aug'!$B$23,'[10]Jul'!$B$23,'[10]blank'!$B$23,'[10]blank2'!$B$23)</f>
        <v>0</v>
      </c>
      <c r="C23" s="267">
        <f>SUM('[10]Sept'!$C$23,'[10]Oct'!$C$23,'[10]Nov'!$C$23,'[10]Dec'!$C$23,'[10]Jan'!$C$23,'[10]Feb'!$C$23,'[10]Mar'!$C$23,'[10]Apr'!$C$23,'[10]May'!$C$23,'[10]Jun'!$C$23,'[10]Aug'!$C$23,'[10]Jul'!$C$23,'[10]blank'!$C$23,'[10]blank2'!$C$23)</f>
        <v>0</v>
      </c>
      <c r="D23" s="267">
        <f>SUM('[10]Sept'!$D$23,'[10]Oct'!$D$23,'[10]Nov'!$D$23,'[10]Dec'!$D$23,'[10]Jan'!$D$23,'[10]Feb'!$D$23,'[10]Mar'!$D$23,'[10]Apr'!$D$23,'[10]May'!$D$23,'[10]Jun'!$D$23,'[10]Aug'!$D$23,'[10]Jul'!$D$23,'[10]blank'!$D$23,'[10]blank2'!$D$23)</f>
        <v>0</v>
      </c>
      <c r="E23" s="267">
        <f>SUM('[10]Sept'!$E$23,'[10]Oct'!$E$23,'[10]Nov'!$E$23,'[10]Dec'!$E$23,'[10]Jan'!$E$23,'[10]Feb'!$E$23,'[10]Mar'!$E$23,'[10]Apr'!$E$23,'[10]May'!$E$23,'[10]Jun'!$E$23,'[10]Aug'!$E$23,'[10]Jul'!$E$23,'[10]blank'!$E$23,'[10]blank2'!$E$23)</f>
        <v>0</v>
      </c>
      <c r="F23" s="267">
        <f>SUM('[10]Sept'!$F$23,'[10]Oct'!$F$23,'[10]Nov'!$F$23,'[10]Dec'!$F$23,'[10]Jan'!$F$23,'[10]Feb'!$F$23,'[10]Mar'!$F$23,'[10]Apr'!$F$23,'[10]May'!$F$23,'[10]Jun'!$F$23,'[10]Aug'!$F$23,'[10]Jul'!$F$23,'[10]blank'!$F$23,'[10]blank2'!$F$23)</f>
        <v>965</v>
      </c>
      <c r="G23" s="267">
        <f t="shared" si="0"/>
        <v>965</v>
      </c>
      <c r="H23" s="257"/>
      <c r="I23" s="261"/>
      <c r="J23" s="261"/>
      <c r="K23" s="261"/>
      <c r="L23" s="261"/>
      <c r="M23" s="261"/>
      <c r="N23" s="261"/>
      <c r="O23" s="261"/>
      <c r="P23" s="261"/>
      <c r="Q23" s="254"/>
    </row>
    <row r="24" spans="1:17" ht="12.75">
      <c r="A24" s="257" t="s">
        <v>59</v>
      </c>
      <c r="B24" s="267">
        <f>SUM('[10]Sept'!$B$24,'[10]Oct'!$B$24,'[10]Nov'!$B$24,'[10]Dec'!$B$24,'[10]Jan'!$B$24,'[10]Feb'!$B$24,'[10]Mar'!$B$24,'[10]Apr'!$B$24,'[10]May'!$B$24,'[10]Jun'!$B$24,'[10]Aug'!$B$24,'[10]Jul'!$B$24,'[10]blank'!$B$24,'[10]blank2'!$B$24)</f>
        <v>0</v>
      </c>
      <c r="C24" s="267">
        <f>SUM('[10]Sept'!$C$24,'[10]Oct'!$C$24,'[10]Nov'!$C$24,'[10]Dec'!$C$24,'[10]Jan'!$C$24,'[10]Feb'!$C$24,'[10]Mar'!$C$24,'[10]Apr'!$C$24,'[10]May'!$C$24,'[10]Jun'!$C$24,'[10]Aug'!$C$24,'[10]Jul'!$C$24,'[10]blank'!$C$24,'[10]blank2'!$C$24)</f>
        <v>0</v>
      </c>
      <c r="D24" s="267">
        <f>SUM('[10]Sept'!$D$24,'[10]Oct'!$D$24,'[10]Nov'!$D$24,'[10]Dec'!$D$24,'[10]Jan'!$D$24,'[10]Feb'!$D$24,'[10]Mar'!$D$24,'[10]Apr'!$D$24,'[10]May'!$D$24,'[10]Jun'!$D$24,'[10]Aug'!$D$24,'[10]Jul'!$D$24,'[10]blank'!$D$24,'[10]blank2'!$D$24)</f>
        <v>0</v>
      </c>
      <c r="E24" s="267">
        <f>SUM('[10]Sept'!$E$24,'[10]Oct'!$E$24,'[10]Nov'!$E$24,'[10]Dec'!$E$24,'[10]Jan'!$E$24,'[10]Feb'!$E$24,'[10]Mar'!$E$24,'[10]Apr'!$E$24,'[10]May'!$E$24,'[10]Jun'!$E$24,'[10]Aug'!$E$24,'[10]Jul'!$E$24,'[10]blank'!$E$24,'[10]blank2'!$E$24)</f>
        <v>0</v>
      </c>
      <c r="F24" s="267">
        <f>SUM('[10]Sept'!$F$24,'[10]Oct'!$F$24,'[10]Nov'!$F$24,'[10]Dec'!$F$24,'[10]Jan'!$F$24,'[10]Feb'!$F$24,'[10]Mar'!$F$24,'[10]Apr'!$F$24,'[10]May'!$F$24,'[10]Jun'!$F$24,'[10]Aug'!$F$24,'[10]Jul'!$F$24,'[10]blank'!$F$24,'[10]blank2'!$F$24)</f>
        <v>479</v>
      </c>
      <c r="G24" s="267">
        <f t="shared" si="0"/>
        <v>479</v>
      </c>
      <c r="H24" s="257"/>
      <c r="I24" s="261"/>
      <c r="J24" s="261"/>
      <c r="K24" s="261"/>
      <c r="L24" s="261"/>
      <c r="M24" s="261"/>
      <c r="N24" s="261"/>
      <c r="O24" s="261"/>
      <c r="P24" s="261"/>
      <c r="Q24" s="254"/>
    </row>
    <row r="25" spans="1:17" ht="12.75">
      <c r="A25" s="257" t="s">
        <v>60</v>
      </c>
      <c r="B25" s="267">
        <f>SUM('[10]Sept'!$B$25,'[10]Oct'!$B$25,'[10]Nov'!$B$25,'[10]Dec'!$B$25,'[10]Jan'!$B$25,'[10]Feb'!$B$25,'[10]Mar'!$B$25,'[10]Apr'!$B$25,'[10]May'!$B$25,'[10]Jun'!$B$25,'[10]Aug'!$B$25,'[10]Jul'!$B$25,'[10]blank'!$B$25,'[10]blank2'!$B$25)</f>
        <v>0</v>
      </c>
      <c r="C25" s="267">
        <f>SUM('[10]Sept'!$C$25,'[10]Oct'!$C$25,'[10]Nov'!$C$25,'[10]Dec'!$C$25,'[10]Jan'!$C$25,'[10]Feb'!$C$25,'[10]Mar'!$C$25,'[10]Apr'!$C$25,'[10]May'!$C$25,'[10]Jun'!$C$25,'[10]Aug'!$C$25,'[10]Jul'!$C$25,'[10]blank'!$C$25,'[10]blank2'!$C$25)</f>
        <v>0</v>
      </c>
      <c r="D25" s="267">
        <f>SUM('[10]Sept'!$D$25,'[10]Oct'!$D$25,'[10]Nov'!$D$25,'[10]Dec'!$D$25,'[10]Jan'!$D$25,'[10]Feb'!$D$25,'[10]Mar'!$D$25,'[10]Apr'!$D$25,'[10]May'!$D$25,'[10]Jun'!$D$25,'[10]Aug'!$D$25,'[10]Jul'!$D$25,'[10]blank'!$D$25,'[10]blank2'!$D$25)</f>
        <v>0</v>
      </c>
      <c r="E25" s="267">
        <f>SUM('[10]Sept'!$E$25,'[10]Oct'!$E$25,'[10]Nov'!$E$25,'[10]Dec'!$E$25,'[10]Jan'!$E$25,'[10]Feb'!$E$25,'[10]Mar'!$E$25,'[10]Apr'!$E$25,'[10]May'!$E$25,'[10]Jun'!$E$25,'[10]Aug'!$E$25,'[10]Jul'!$E$25,'[10]blank'!$E$25,'[10]blank2'!$E$25)</f>
        <v>0</v>
      </c>
      <c r="F25" s="267">
        <f>SUM('[10]Sept'!$F$25,'[10]Oct'!$F$25,'[10]Nov'!$F$25,'[10]Dec'!$F$25,'[10]Jan'!$F$25,'[10]Feb'!$F$25,'[10]Mar'!$F$25,'[10]Apr'!$F$25,'[10]May'!$F$25,'[10]Jun'!$F$25,'[10]Aug'!$F$25,'[10]Jul'!$F$25,'[10]blank'!$F$25,'[10]blank2'!$F$25)</f>
        <v>1182</v>
      </c>
      <c r="G25" s="267">
        <f t="shared" si="0"/>
        <v>1182</v>
      </c>
      <c r="H25" s="263"/>
      <c r="I25" s="264"/>
      <c r="J25" s="264"/>
      <c r="K25" s="264"/>
      <c r="L25" s="264"/>
      <c r="M25" s="264"/>
      <c r="N25" s="264"/>
      <c r="O25" s="264"/>
      <c r="P25" s="264"/>
      <c r="Q25" s="254"/>
    </row>
    <row r="26" spans="1:17" ht="12.75">
      <c r="A26" s="257" t="s">
        <v>61</v>
      </c>
      <c r="B26" s="267">
        <f>SUM('[10]Sept'!$B$26,'[10]Oct'!$B$26,'[10]Nov'!$B$26,'[10]Dec'!$B$26,'[10]Jan'!$B$26,'[10]Feb'!$B$26,'[10]Mar'!$B$26,'[10]Apr'!$B$26,'[10]May'!$B$26,'[10]Jun'!$B$26,'[10]Aug'!$B$26,'[10]Jul'!$B$26,'[10]blank'!$B$26,'[10]blank2'!$B$26)</f>
        <v>0</v>
      </c>
      <c r="C26" s="267">
        <f>SUM('[10]Sept'!$C$26,'[10]Oct'!$C$26,'[10]Nov'!$C$26,'[10]Dec'!$C$26,'[10]Jan'!$C$26,'[10]Feb'!$C$26,'[10]Mar'!$C$26,'[10]Apr'!$C$26,'[10]May'!$C$26,'[10]Jun'!$C$26,'[10]Aug'!$C$26,'[10]Jul'!$C$26,'[10]blank'!$C$26,'[10]blank2'!$C$26)</f>
        <v>0</v>
      </c>
      <c r="D26" s="267">
        <f>SUM('[10]Sept'!$D$26,'[10]Oct'!$D$26,'[10]Nov'!$D$26,'[10]Dec'!$D$26,'[10]Jan'!$D$26,'[10]Feb'!$D$26,'[10]Mar'!$D$26,'[10]Apr'!$D$26,'[10]May'!$D$26,'[10]Jun'!$D$26,'[10]Aug'!$D$26,'[10]Jul'!$D$26,'[10]blank'!$D$26,'[10]blank2'!$D$26)</f>
        <v>0</v>
      </c>
      <c r="E26" s="267">
        <f>SUM('[10]Sept'!$E$26,'[10]Oct'!$E$26,'[10]Nov'!$E$26,'[10]Dec'!$E$26,'[10]Jan'!$E$26,'[10]Feb'!$E$26,'[10]Mar'!$E$26,'[10]Apr'!$E$26,'[10]May'!$E$26,'[10]Jun'!$E$26,'[10]Aug'!$E$26,'[10]Jul'!$E$26,'[10]blank'!$E$26,'[10]blank2'!$E$26)</f>
        <v>0</v>
      </c>
      <c r="F26" s="267">
        <f>SUM('[10]Sept'!$F$26,'[10]Oct'!$F$26,'[10]Nov'!$F$26,'[10]Dec'!$F$26,'[10]Jan'!$F$26,'[10]Feb'!$F$26,'[10]Mar'!$F$26,'[10]Apr'!$F$26,'[10]May'!$F$26,'[10]Jun'!$F$26,'[10]Aug'!$F$26,'[10]Jul'!$F$26,'[10]blank'!$F$26,'[10]blank2'!$F$26)</f>
        <v>201</v>
      </c>
      <c r="G26" s="267">
        <f t="shared" si="0"/>
        <v>201</v>
      </c>
      <c r="Q26" s="254"/>
    </row>
    <row r="27" spans="1:17" ht="12.75">
      <c r="A27" s="257" t="s">
        <v>62</v>
      </c>
      <c r="B27" s="267">
        <f>SUM('[10]Sept'!$B$27,'[10]Oct'!$B$27,'[10]Nov'!$B$27,'[10]Dec'!$B$27,'[10]Jan'!$B$27,'[10]Feb'!$B$27,'[10]Mar'!$B$27,'[10]Apr'!$B$27,'[10]May'!$B$27,'[10]Jun'!$B$27,'[10]Aug'!$B$27,'[10]Jul'!$B$27,'[10]blank'!$B$27,'[10]blank2'!$B$27)</f>
        <v>0</v>
      </c>
      <c r="C27" s="267">
        <f>SUM('[10]Sept'!$C$27,'[10]Oct'!$C$27,'[10]Nov'!$C$27,'[10]Dec'!$C$27,'[10]Jan'!$C$27,'[10]Feb'!$C$27,'[10]Mar'!$C$27,'[10]Apr'!$C$27,'[10]May'!$C$27,'[10]Jun'!$C$27,'[10]Aug'!$C$27,'[10]Jul'!$C$27,'[10]blank'!$C$27,'[10]blank2'!$C$27)</f>
        <v>0</v>
      </c>
      <c r="D27" s="267">
        <f>SUM('[10]Sept'!$D$27,'[10]Oct'!$D$27,'[10]Nov'!$D$27,'[10]Dec'!$D$27,'[10]Jan'!$D$27,'[10]Feb'!$D$27,'[10]Mar'!$D$27,'[10]Apr'!$D$27,'[10]May'!$D$27,'[10]Jun'!$D$27,'[10]Aug'!$D$27,'[10]Jul'!$D$27,'[10]blank'!$D$27,'[10]blank2'!$D$27)</f>
        <v>0</v>
      </c>
      <c r="E27" s="267">
        <f>SUM('[10]Sept'!$E$27,'[10]Oct'!$E$27,'[10]Nov'!$E$27,'[10]Dec'!$E$27,'[10]Jan'!$E$27,'[10]Feb'!$E$27,'[10]Mar'!$E$27,'[10]Apr'!$E$27,'[10]May'!$E$27,'[10]Jun'!$E$27,'[10]Aug'!$E$27,'[10]Jul'!$E$27,'[10]blank'!$E$27,'[10]blank2'!$E$27)</f>
        <v>0</v>
      </c>
      <c r="F27" s="267">
        <f>SUM('[10]Sept'!$F$27,'[10]Oct'!$F$27,'[10]Nov'!$F$27,'[10]Dec'!$F$27,'[10]Jan'!$F$27,'[10]Feb'!$F$27,'[10]Mar'!$F$27,'[10]Apr'!$F$27,'[10]May'!$F$27,'[10]Jun'!$F$27,'[10]Aug'!$F$27,'[10]Jul'!$F$27,'[10]blank'!$F$27,'[10]blank2'!$F$27)</f>
        <v>0</v>
      </c>
      <c r="G27" s="267">
        <f t="shared" si="0"/>
        <v>0</v>
      </c>
      <c r="Q27" s="254"/>
    </row>
    <row r="28" spans="1:17" ht="12.75">
      <c r="A28" s="257" t="s">
        <v>63</v>
      </c>
      <c r="B28" s="267">
        <f>SUM('[10]Sept'!$B$28,'[10]Oct'!$B$28,'[10]Nov'!$B$28,'[10]Dec'!$B$28,'[10]Jan'!$B$28,'[10]Feb'!$B$28,'[10]Mar'!$B$28,'[10]Apr'!$B$28,'[10]May'!$B$28,'[10]Jun'!$B$28,'[10]Aug'!$B$28,'[10]Jul'!$B$28,'[10]blank'!$B$28,'[10]blank2'!$B$28)</f>
        <v>0</v>
      </c>
      <c r="C28" s="267">
        <f>SUM('[10]Sept'!$C$28,'[10]Oct'!$C$28,'[10]Nov'!$C$28,'[10]Dec'!$C$28,'[10]Jan'!$C$28,'[10]Feb'!$C$28,'[10]Mar'!$C$28,'[10]Apr'!$C$28,'[10]May'!$C$28,'[10]Jun'!$C$28,'[10]Aug'!$C$28,'[10]Jul'!$C$28,'[10]blank'!$C$28,'[10]blank2'!$C$28)</f>
        <v>0</v>
      </c>
      <c r="D28" s="267">
        <f>SUM('[10]Sept'!$D$28,'[10]Oct'!$D$28,'[10]Nov'!$D$28,'[10]Dec'!$D$28,'[10]Jan'!$D$28,'[10]Feb'!$D$28,'[10]Mar'!$D$28,'[10]Apr'!$D$28,'[10]May'!$D$28,'[10]Jun'!$D$28,'[10]Aug'!$D$28,'[10]Jul'!$D$28,'[10]blank'!$D$28,'[10]blank2'!$D$28)</f>
        <v>0</v>
      </c>
      <c r="E28" s="267">
        <f>SUM('[10]Sept'!$E$28,'[10]Oct'!$E$28,'[10]Nov'!$E$28,'[10]Dec'!$E$28,'[10]Jan'!$E$28,'[10]Feb'!$E$28,'[10]Mar'!$E$28,'[10]Apr'!$E$28,'[10]May'!$E$28,'[10]Jun'!$E$28,'[10]Aug'!$E$28,'[10]Jul'!$E$28,'[10]blank'!$E$28,'[10]blank2'!$E$28)</f>
        <v>0</v>
      </c>
      <c r="F28" s="267">
        <f>SUM('[10]Sept'!$F$28,'[10]Oct'!$F$28,'[10]Nov'!$F$28,'[10]Dec'!$F$28,'[10]Jan'!$F$28,'[10]Feb'!$F$28,'[10]Mar'!$F$28,'[10]Apr'!$F$28,'[10]May'!$F$28,'[10]Jun'!$F$28,'[10]Aug'!$F$28,'[10]Jul'!$F$28,'[10]blank'!$F$28,'[10]blank2'!$F$28)</f>
        <v>477</v>
      </c>
      <c r="G28" s="267">
        <f t="shared" si="0"/>
        <v>477</v>
      </c>
      <c r="Q28" s="254"/>
    </row>
    <row r="29" spans="1:17" ht="12.75">
      <c r="A29" s="257" t="s">
        <v>64</v>
      </c>
      <c r="B29" s="267">
        <f>SUM('[10]Sept'!$B$29,'[10]Oct'!$B$29,'[10]Nov'!$B$29,'[10]Dec'!$B$29,'[10]Jan'!$B$29,'[10]Feb'!$B$29,'[10]Mar'!$B$29,'[10]Apr'!$B$29,'[10]May'!$B$29,'[10]Jun'!$B$29,'[10]Aug'!$B$29,'[10]Jul'!$B$29,'[10]blank'!$B$29,'[10]blank2'!$B$29)</f>
        <v>0</v>
      </c>
      <c r="C29" s="267">
        <f>SUM('[10]Sept'!$C$29,'[10]Oct'!$C$29,'[10]Nov'!$C$29,'[10]Dec'!$C$29,'[10]Jan'!$C$29,'[10]Feb'!$C$29,'[10]Mar'!$C$29,'[10]Apr'!$C$29,'[10]May'!$C$29,'[10]Jun'!$C$29,'[10]Aug'!$C$29,'[10]Jul'!$C$29,'[10]blank'!$C$29,'[10]blank2'!$C$29)</f>
        <v>0</v>
      </c>
      <c r="D29" s="267">
        <f>SUM('[10]Sept'!$D$29,'[10]Oct'!$D$29,'[10]Nov'!$D$29,'[10]Dec'!$D$29,'[10]Jan'!$D$29,'[10]Feb'!$D$29,'[10]Mar'!$D$29,'[10]Apr'!$D$29,'[10]May'!$D$29,'[10]Jun'!$D$29,'[10]Aug'!$D$29,'[10]Jul'!$D$29,'[10]blank'!$D$29,'[10]blank2'!$D$29)</f>
        <v>0</v>
      </c>
      <c r="E29" s="267">
        <f>SUM('[10]Sept'!$E$29,'[10]Oct'!$E$29,'[10]Nov'!$E$29,'[10]Dec'!$E$29,'[10]Jan'!$E$29,'[10]Feb'!$E$29,'[10]Mar'!$E$29,'[10]Apr'!$E$29,'[10]May'!$E$29,'[10]Jun'!$E$29,'[10]Aug'!$E$29,'[10]Jul'!$E$29,'[10]blank'!$E$29,'[10]blank2'!$E$29)</f>
        <v>0</v>
      </c>
      <c r="F29" s="267">
        <f>SUM('[10]Sept'!$F$29,'[10]Oct'!$F$29,'[10]Nov'!$F$29,'[10]Dec'!$F$29,'[10]Jan'!$F$29,'[10]Feb'!$F$29,'[10]Mar'!$F$29,'[10]Apr'!$F$29,'[10]May'!$F$29,'[10]Jun'!$F$29,'[10]Aug'!$F$29,'[10]Jul'!$F$29,'[10]blank'!$F$29,'[10]blank2'!$F$29)</f>
        <v>0</v>
      </c>
      <c r="G29" s="267">
        <f t="shared" si="0"/>
        <v>0</v>
      </c>
      <c r="Q29" s="254"/>
    </row>
    <row r="30" spans="1:17" ht="15.75" customHeight="1">
      <c r="A30" s="263" t="s">
        <v>43</v>
      </c>
      <c r="B30" s="264">
        <f>SUM(B11:B29)</f>
        <v>0</v>
      </c>
      <c r="C30" s="264">
        <f>SUM(C11:C29)</f>
        <v>0</v>
      </c>
      <c r="D30" s="264">
        <f>SUM(D11:D29)</f>
        <v>0</v>
      </c>
      <c r="E30" s="264">
        <f>SUM(E11:E29)</f>
        <v>0</v>
      </c>
      <c r="F30" s="264">
        <f>SUM(F11:F29)</f>
        <v>5761</v>
      </c>
      <c r="G30" s="264">
        <f>SUM(B30:F30)</f>
        <v>5761</v>
      </c>
      <c r="Q30" s="254"/>
    </row>
    <row r="31" spans="1:17" ht="15.75" customHeight="1">
      <c r="A31" s="258" t="s">
        <v>65</v>
      </c>
      <c r="B31" s="259"/>
      <c r="C31" s="259"/>
      <c r="D31" s="259"/>
      <c r="E31" s="259"/>
      <c r="F31" s="259"/>
      <c r="G31" s="259"/>
      <c r="Q31" s="254"/>
    </row>
    <row r="32" spans="1:17" ht="15.75" customHeight="1">
      <c r="A32" s="263" t="s">
        <v>66</v>
      </c>
      <c r="B32" s="264"/>
      <c r="C32" s="264"/>
      <c r="D32" s="264"/>
      <c r="E32" s="264"/>
      <c r="F32" s="264"/>
      <c r="G32" s="264"/>
      <c r="Q32" s="254"/>
    </row>
    <row r="33" spans="1:17" ht="12.75">
      <c r="A33" s="257" t="s">
        <v>67</v>
      </c>
      <c r="B33" s="261">
        <f>SUM('[10]Sept'!$B$33,'[10]Oct'!$B$33,'[10]Nov'!$B$33,'[10]Dec'!$B$33,'[10]Jan'!$B$33,'[10]Feb'!$B$33,'[10]Mar'!$B$33,'[10]Apr'!$B$33,'[10]May'!$B$33,'[10]Jun'!$B$33,'[10]Aug'!$B$33,'[10]Jul'!$B$33,'[10]blank'!$B$33,'[10]blank2'!$B$33)</f>
        <v>0</v>
      </c>
      <c r="C33" s="261">
        <f>SUM('[10]Sept'!$C$33,'[10]Oct'!$C$33,'[10]Nov'!$C$33,'[10]Dec'!$C$33,'[10]Jan'!$C$33,'[10]Feb'!$C$33,'[10]Mar'!$C$33,'[10]Apr'!$C$33,'[10]May'!$C$33,'[10]Jun'!$C$33,'[10]Aug'!$C$33,'[10]Jul'!$C$33,'[10]blank'!$C$33,'[10]blank2'!$C$33)</f>
        <v>0</v>
      </c>
      <c r="D33" s="261">
        <f>SUM('[10]Sept'!$D$33,'[10]Oct'!$D$33,'[10]Nov'!$D$33,'[10]Dec'!$D$33,'[10]Jan'!$D$33,'[10]Feb'!$D$33,'[10]Mar'!$D$33,'[10]Apr'!$D$33,'[10]May'!$D$33,'[10]Jun'!$D$33,'[10]Aug'!$D$33,'[10]Jul'!$D$33,'[10]blank'!$D$33,'[10]blank2'!$D$33)</f>
        <v>0</v>
      </c>
      <c r="E33" s="261">
        <f>SUM('[10]Sept'!$E$33,'[10]Oct'!$E$33,'[10]Nov'!$E$33,'[10]Dec'!$E$33,'[10]Jan'!$E$33,'[10]Feb'!$E$33,'[10]Mar'!$E$33,'[10]Apr'!$E$33,'[10]May'!$E$33,'[10]Jun'!$E$33,'[10]Aug'!$E$33,'[10]Jul'!$E$33,'[10]blank'!$E$33,'[10]blank2'!$E$33)</f>
        <v>0</v>
      </c>
      <c r="F33" s="261">
        <f>SUM('[10]Sept'!$F$33,'[10]Oct'!$F$33,'[10]Nov'!$F$33,'[10]Dec'!$F$33,'[10]Jan'!$F$33,'[10]Feb'!$F$33,'[10]Mar'!$F$33,'[10]Apr'!$F$33,'[10]May'!$F$33,'[10]Jun'!$F$33,'[10]Aug'!$F$33,'[10]Jul'!$F$33,'[10]blank'!$F$33,'[10]blank2'!$F$33)</f>
        <v>1078</v>
      </c>
      <c r="G33" s="261">
        <f>SUM(B33:F33)</f>
        <v>1078</v>
      </c>
      <c r="Q33" s="254"/>
    </row>
    <row r="34" spans="1:17" ht="12.75">
      <c r="A34" s="257" t="s">
        <v>68</v>
      </c>
      <c r="B34" s="261">
        <f>SUM('[10]Sept'!$B$34,'[10]Oct'!$B$34,'[10]Nov'!$B$34,'[10]Dec'!$B$34,'[10]Jan'!$B$34,'[10]Feb'!$B$34,'[10]Mar'!$B$34,'[10]Apr'!$B$34,'[10]May'!$B$34,'[10]Jun'!$B$34,'[10]Aug'!$B$34,'[10]Jul'!$B$34,'[10]blank'!$B$34,'[10]blank2'!$B$34)</f>
        <v>0</v>
      </c>
      <c r="C34" s="261">
        <f>SUM('[10]Sept'!$C$34,'[10]Oct'!$C$34,'[10]Nov'!$C$34,'[10]Dec'!$C$34,'[10]Jan'!$C$34,'[10]Feb'!$C$34,'[10]Mar'!$C$34,'[10]Apr'!$C$34,'[10]May'!$C$34,'[10]Jun'!$C$34,'[10]Aug'!$C$34,'[10]Jul'!$C$34,'[10]blank'!$C$34,'[10]blank2'!$C$34)</f>
        <v>0</v>
      </c>
      <c r="D34" s="261">
        <f>SUM('[10]Sept'!$D$34,'[10]Oct'!$D$34,'[10]Nov'!$D$34,'[10]Dec'!$D$34,'[10]Jan'!$D$34,'[10]Feb'!$D$34,'[10]Mar'!$D$34,'[10]Apr'!$D$34,'[10]May'!$D$34,'[10]Jun'!$D$34,'[10]Aug'!$D$34,'[10]Jul'!$D$34,'[10]blank'!$D$34,'[10]blank2'!$D$34)</f>
        <v>0</v>
      </c>
      <c r="E34" s="261">
        <f>SUM('[10]Sept'!$E$34,'[10]Oct'!$E$34,'[10]Nov'!$E$34,'[10]Dec'!$E$34,'[10]Jan'!$E$34,'[10]Feb'!$E$34,'[10]Mar'!$E$34,'[10]Apr'!$E$34,'[10]May'!$E$34,'[10]Jun'!$E$34,'[10]Aug'!$E$34,'[10]Jul'!$E$34,'[10]blank'!$E$34,'[10]blank2'!$E$34)</f>
        <v>0</v>
      </c>
      <c r="F34" s="261">
        <f>SUM('[10]Sept'!$F$34,'[10]Oct'!$F$34,'[10]Nov'!$F$34,'[10]Dec'!$F$34,'[10]Jan'!$F$34,'[10]Feb'!$F$34,'[10]Mar'!$F$34,'[10]Apr'!$F$34,'[10]May'!$F$34,'[10]Jun'!$F$34,'[10]Aug'!$F$34,'[10]Jul'!$F$34,'[10]blank'!$F$34,'[10]blank2'!$F$34)</f>
        <v>85</v>
      </c>
      <c r="G34" s="261">
        <f>SUM(B34:F34)</f>
        <v>85</v>
      </c>
      <c r="Q34" s="254"/>
    </row>
    <row r="35" spans="1:17" ht="12.75">
      <c r="A35" s="257" t="s">
        <v>69</v>
      </c>
      <c r="B35" s="261">
        <f>SUM('[10]Sept'!$B$35,'[10]Oct'!$B$35,'[10]Nov'!$B$35,'[10]Dec'!$B$35,'[10]Jan'!$B$35,'[10]Feb'!$B$35,'[10]Mar'!$B$35,'[10]Apr'!$B$35,'[10]May'!$B$35,'[10]Jun'!$B$35,'[10]Aug'!$B$35,'[10]Jul'!$B$35,'[10]blank'!$B$35,'[10]blank2'!$B$35)</f>
        <v>0</v>
      </c>
      <c r="C35" s="261">
        <f>SUM('[10]Sept'!$C$35,'[10]Oct'!$C$35,'[10]Nov'!$C$35,'[10]Dec'!$C$35,'[10]Jan'!$C$35,'[10]Feb'!$C$35,'[10]Mar'!$C$35,'[10]Apr'!$C$35,'[10]May'!$C$35,'[10]Jun'!$C$35,'[10]Aug'!$C$35,'[10]Jul'!$C$35,'[10]blank'!$C$35,'[10]blank2'!$C$35)</f>
        <v>0</v>
      </c>
      <c r="D35" s="261">
        <f>SUM('[10]Sept'!$D$35,'[10]Oct'!$D$35,'[10]Nov'!$D$35,'[10]Dec'!$D$35,'[10]Jan'!$D$35,'[10]Feb'!$D$35,'[10]Mar'!$D$35,'[10]Apr'!$D$35,'[10]May'!$D$35,'[10]Jun'!$D$35,'[10]Aug'!$D$35,'[10]Jul'!$D$35,'[10]blank'!$D$35,'[10]blank2'!$D$35)</f>
        <v>0</v>
      </c>
      <c r="E35" s="261">
        <f>SUM('[10]Sept'!$E$35,'[10]Oct'!$E$35,'[10]Nov'!$E$35,'[10]Dec'!$E$35,'[10]Jan'!$E$35,'[10]Feb'!$E$35,'[10]Mar'!$E$35,'[10]Apr'!$E$35,'[10]May'!$E$35,'[10]Jun'!$E$35,'[10]Aug'!$E$35,'[10]Jul'!$E$35,'[10]blank'!$E$35,'[10]blank2'!$E$35)</f>
        <v>0</v>
      </c>
      <c r="F35" s="261">
        <f>SUM('[10]Sept'!$F$35,'[10]Oct'!$F$35,'[10]Nov'!$F$35,'[10]Dec'!$F$35,'[10]Jan'!$F$35,'[10]Feb'!$F$35,'[10]Mar'!$F$35,'[10]Apr'!$F$35,'[10]May'!$F$35,'[10]Jun'!$F$35,'[10]Aug'!$F$35,'[10]Jul'!$F$35,'[10]blank'!$F$35,'[10]blank2'!$F$35)</f>
        <v>2789</v>
      </c>
      <c r="G35" s="261">
        <f>SUM(B35:F35)</f>
        <v>2789</v>
      </c>
      <c r="H35" s="263"/>
      <c r="I35" s="264"/>
      <c r="J35" s="264"/>
      <c r="K35" s="264"/>
      <c r="L35" s="264"/>
      <c r="M35" s="264"/>
      <c r="N35" s="264"/>
      <c r="O35" s="264"/>
      <c r="P35" s="264"/>
      <c r="Q35" s="254"/>
    </row>
    <row r="36" spans="1:17" ht="12.75">
      <c r="A36" s="257" t="s">
        <v>70</v>
      </c>
      <c r="B36" s="261">
        <f>SUM('[10]Sept'!$B$36,'[10]Oct'!$B$36,'[10]Nov'!$B$36,'[10]Dec'!$B$36,'[10]Jan'!$B$36,'[10]Feb'!$B$36,'[10]Mar'!$B$36,'[10]Apr'!$B$36,'[10]May'!$B$36,'[10]Jun'!$B$36,'[10]Aug'!$B$36,'[10]Jul'!$B$36,'[10]blank'!$B$36,'[10]blank2'!$B$36)</f>
        <v>0</v>
      </c>
      <c r="C36" s="261">
        <f>SUM('[10]Sept'!$C$36,'[10]Oct'!$C$36,'[10]Nov'!$C$36,'[10]Dec'!$C$36,'[10]Jan'!$C$36,'[10]Feb'!$C$36,'[10]Mar'!$C$36,'[10]Apr'!$C$36,'[10]May'!$C$36,'[10]Jun'!$C$36,'[10]Aug'!$C$36,'[10]Jul'!$C$36,'[10]blank'!$C$36,'[10]blank2'!$C$36)</f>
        <v>0</v>
      </c>
      <c r="D36" s="261">
        <f>SUM('[10]Sept'!$D$36,'[10]Oct'!$D$36,'[10]Nov'!$D$36,'[10]Dec'!$D$36,'[10]Jan'!$D$36,'[10]Feb'!$D$36,'[10]Mar'!$D$36,'[10]Apr'!$D$36,'[10]May'!$D$36,'[10]Jun'!$D$36,'[10]Aug'!$D$36,'[10]Jul'!$D$36,'[10]blank'!$D$36,'[10]blank2'!$D$36)</f>
        <v>0</v>
      </c>
      <c r="E36" s="261">
        <f>SUM('[10]Sept'!$E$36,'[10]Oct'!$E$36,'[10]Nov'!$E$36,'[10]Dec'!$E$36,'[10]Jan'!$E$36,'[10]Feb'!$E$36,'[10]Mar'!$E$36,'[10]Apr'!$E$36,'[10]May'!$E$36,'[10]Jun'!$E$36,'[10]Aug'!$E$36,'[10]Jul'!$E$36,'[10]blank'!$E$36,'[10]blank2'!$E$36)</f>
        <v>0</v>
      </c>
      <c r="F36" s="261">
        <f>SUM('[10]Sept'!$F$36,'[10]Oct'!$F$36,'[10]Nov'!$F$36,'[10]Dec'!$F$36,'[10]Jan'!$F$36,'[10]Feb'!$F$36,'[10]Mar'!$F$36,'[10]Apr'!$F$36,'[10]May'!$F$36,'[10]Jun'!$F$36,'[10]Aug'!$F$36,'[10]Jul'!$F$36,'[10]blank'!$F$36,'[10]blank2'!$F$36)</f>
        <v>827</v>
      </c>
      <c r="G36" s="261">
        <f>SUM(B36:F36)</f>
        <v>827</v>
      </c>
      <c r="H36" s="257"/>
      <c r="I36" s="261"/>
      <c r="J36" s="261"/>
      <c r="K36" s="261"/>
      <c r="L36" s="261"/>
      <c r="M36" s="261"/>
      <c r="N36" s="261"/>
      <c r="O36" s="261"/>
      <c r="P36" s="261"/>
      <c r="Q36" s="254"/>
    </row>
    <row r="37" spans="1:17" ht="15.75" customHeight="1">
      <c r="A37" s="263" t="s">
        <v>53</v>
      </c>
      <c r="B37" s="264">
        <f>SUM(B33:B36)</f>
        <v>0</v>
      </c>
      <c r="C37" s="264">
        <f>SUM(C33:C36)</f>
        <v>0</v>
      </c>
      <c r="D37" s="264">
        <f>SUM(D33:D36)</f>
        <v>0</v>
      </c>
      <c r="E37" s="264">
        <f>SUM(E33:E36)</f>
        <v>0</v>
      </c>
      <c r="F37" s="264">
        <f>SUM(F33:F36)</f>
        <v>4779</v>
      </c>
      <c r="G37" s="264">
        <f>SUM(B37:F37)</f>
        <v>4779</v>
      </c>
      <c r="H37" s="257"/>
      <c r="I37" s="261"/>
      <c r="J37" s="261"/>
      <c r="K37" s="261"/>
      <c r="L37" s="261"/>
      <c r="M37" s="261"/>
      <c r="N37" s="261"/>
      <c r="O37" s="261"/>
      <c r="P37" s="261"/>
      <c r="Q37" s="254"/>
    </row>
    <row r="38" spans="1:17" ht="15.75" customHeight="1">
      <c r="A38" s="263" t="s">
        <v>71</v>
      </c>
      <c r="B38" s="264"/>
      <c r="C38" s="264"/>
      <c r="D38" s="264"/>
      <c r="E38" s="264"/>
      <c r="F38" s="264"/>
      <c r="G38" s="264"/>
      <c r="H38" s="257"/>
      <c r="I38" s="261"/>
      <c r="J38" s="261"/>
      <c r="K38" s="261"/>
      <c r="L38" s="261"/>
      <c r="M38" s="261"/>
      <c r="N38" s="261"/>
      <c r="O38" s="261"/>
      <c r="P38" s="261"/>
      <c r="Q38" s="254"/>
    </row>
    <row r="39" spans="1:17" ht="12.75">
      <c r="A39" s="257" t="s">
        <v>72</v>
      </c>
      <c r="B39" s="261">
        <f>SUM('[10]Sept'!$B$39,'[10]Oct'!$B$39,'[10]Nov'!$B$39,'[10]Dec'!$B$39,'[10]Jan'!$B$39,'[10]Feb'!$B$39,'[10]Mar'!$B$39,'[10]Apr'!$B$39,'[10]May'!$B$39,'[10]Jun'!$B$39,'[10]Aug'!$B$39,'[10]Jul'!$B$39,'[10]blank'!$B$39,'[10]blank2'!$B$39)</f>
        <v>0</v>
      </c>
      <c r="C39" s="261">
        <f>SUM('[10]Sept'!$C$39,'[10]Oct'!$C$39,'[10]Nov'!$C$39,'[10]Dec'!$C$39,'[10]Jan'!$C$39,'[10]Feb'!$C$39,'[10]Mar'!$C$39,'[10]Apr'!$C$39,'[10]May'!$C$39,'[10]Jun'!$C$39,'[10]Aug'!$C$39,'[10]Jul'!$C$39,'[10]blank'!$C$39,'[10]blank2'!$C$39)</f>
        <v>0</v>
      </c>
      <c r="D39" s="261">
        <f>SUM('[10]Sept'!$D$39,'[10]Oct'!$D$39,'[10]Nov'!$D$39,'[10]Dec'!$D$39,'[10]Jan'!$D$39,'[10]Feb'!$D$39,'[10]Mar'!$D$39,'[10]Apr'!$D$39,'[10]May'!$D$39,'[10]Jun'!$D$39,'[10]Aug'!$D$39,'[10]Jul'!$D$39,'[10]blank'!$D$39,'[10]blank2'!$D$39)</f>
        <v>0</v>
      </c>
      <c r="E39" s="261">
        <f>SUM('[10]Sept'!$E$39,'[10]Oct'!$E$39,'[10]Nov'!$E$39,'[10]Dec'!$E$39,'[10]Jan'!$E$39,'[10]Feb'!$E$39,'[10]Mar'!$E$39,'[10]Apr'!$E$39,'[10]May'!$E$39,'[10]Jun'!$E$39,'[10]Aug'!$E$39,'[10]Jul'!$E$39,'[10]blank'!$E$39,'[10]blank2'!$E$39)</f>
        <v>0</v>
      </c>
      <c r="F39" s="261">
        <f>SUM('[10]Sept'!$F$39,'[10]Oct'!$F$39,'[10]Nov'!$F$39,'[10]Dec'!$F$39,'[10]Jan'!$F$39,'[10]Feb'!$F$39,'[10]Mar'!$F$39,'[10]Apr'!$F$39,'[10]May'!$F$39,'[10]Jun'!$F$39,'[10]Aug'!$F$39,'[10]Jul'!$F$39,'[10]blank'!$F$39,'[10]blank2'!$F$39)</f>
        <v>390</v>
      </c>
      <c r="G39" s="261">
        <f>SUM(B39:F39)</f>
        <v>390</v>
      </c>
      <c r="H39" s="257"/>
      <c r="I39" s="261"/>
      <c r="J39" s="261"/>
      <c r="K39" s="261"/>
      <c r="L39" s="261"/>
      <c r="M39" s="261"/>
      <c r="N39" s="261"/>
      <c r="O39" s="261"/>
      <c r="P39" s="261"/>
      <c r="Q39" s="254"/>
    </row>
    <row r="40" spans="1:17" ht="12.75">
      <c r="A40" s="257" t="s">
        <v>73</v>
      </c>
      <c r="B40" s="261">
        <f>SUM('[10]Sept'!$B$40,'[10]Oct'!$B$40,'[10]Nov'!$B$40,'[10]Dec'!$B$40,'[10]Jan'!$B$40,'[10]Feb'!$B$40,'[10]Mar'!$B$40,'[10]Apr'!$B$40,'[10]May'!$B$40,'[10]Jun'!$B$40,'[10]Aug'!$B$40,'[10]Jul'!$B$40,'[10]blank'!$B$40,'[10]blank2'!$B$40)</f>
        <v>0</v>
      </c>
      <c r="C40" s="261">
        <f>SUM('[10]Sept'!$C$40,'[10]Oct'!$C$40,'[10]Nov'!$C$40,'[10]Dec'!$C$40,'[10]Jan'!$C$40,'[10]Feb'!$C$40,'[10]Mar'!$C$40,'[10]Apr'!$C$40,'[10]May'!$C$40,'[10]Jun'!$C$40,'[10]Aug'!$C$40,'[10]Jul'!$C$40,'[10]blank'!$C$40,'[10]blank2'!$C$40)</f>
        <v>0</v>
      </c>
      <c r="D40" s="261">
        <f>SUM('[10]Sept'!$D$40,'[10]Oct'!$D$40,'[10]Nov'!$D$40,'[10]Dec'!$D$40,'[10]Jan'!$D$40,'[10]Feb'!$D$40,'[10]Mar'!$D$40,'[10]Apr'!$D$40,'[10]May'!$D$40,'[10]Jun'!$D$40,'[10]Aug'!$D$40,'[10]Jul'!$D$40,'[10]blank'!$D$40,'[10]blank2'!$D$40)</f>
        <v>0</v>
      </c>
      <c r="E40" s="261">
        <f>SUM('[10]Sept'!$E$40,'[10]Oct'!$E$40,'[10]Nov'!$E$40,'[10]Dec'!$E$40,'[10]Jan'!$E$40,'[10]Feb'!$E$40,'[10]Mar'!$E$40,'[10]Apr'!$E$40,'[10]May'!$E$40,'[10]Jun'!$E$40,'[10]Aug'!$E$40,'[10]Jul'!$E$40,'[10]blank'!$E$40,'[10]blank2'!$E$40)</f>
        <v>0</v>
      </c>
      <c r="F40" s="261">
        <f>SUM('[10]Sept'!$F$40,'[10]Oct'!$F$40,'[10]Nov'!$F$40,'[10]Dec'!$F$40,'[10]Jan'!$F$40,'[10]Feb'!$F$40,'[10]Mar'!$F$40,'[10]Apr'!$F$40,'[10]May'!$F$40,'[10]Jun'!$F$40,'[10]Aug'!$F$40,'[10]Jul'!$F$40,'[10]blank'!$F$40,'[10]blank2'!$F$40)</f>
        <v>195</v>
      </c>
      <c r="G40" s="261">
        <f>SUM(B40:F40)</f>
        <v>195</v>
      </c>
      <c r="H40" s="257"/>
      <c r="I40" s="261"/>
      <c r="J40" s="261"/>
      <c r="K40" s="261"/>
      <c r="L40" s="261"/>
      <c r="M40" s="261"/>
      <c r="N40" s="261"/>
      <c r="O40" s="261"/>
      <c r="P40" s="261"/>
      <c r="Q40" s="254"/>
    </row>
    <row r="41" spans="1:17" ht="12.75">
      <c r="A41" s="257" t="s">
        <v>74</v>
      </c>
      <c r="B41" s="261">
        <f>SUM('[10]Sept'!$B$41,'[10]Oct'!$B$41,'[10]Nov'!$B$41,'[10]Dec'!$B$41,'[10]Jan'!$B$41,'[10]Feb'!$B$41,'[10]Mar'!$B$41,'[10]Apr'!$B$41,'[10]May'!$B$41,'[10]Jun'!$B$41,'[10]Aug'!$B$41,'[10]Jul'!$B$41,'[10]blank'!$B$41,'[10]blank2'!$B$41)</f>
        <v>0</v>
      </c>
      <c r="C41" s="261">
        <f>SUM('[10]Sept'!$C$41,'[10]Oct'!$C$41,'[10]Nov'!$C$41,'[10]Dec'!$C$41,'[10]Jan'!$C$41,'[10]Feb'!$C$41,'[10]Mar'!$C$41,'[10]Apr'!$C$41,'[10]May'!$C$41,'[10]Jun'!$C$41,'[10]Aug'!$C$41,'[10]Jul'!$C$41,'[10]blank'!$C$41,'[10]blank2'!$C$41)</f>
        <v>0</v>
      </c>
      <c r="D41" s="261">
        <f>SUM('[10]Sept'!$D$41,'[10]Oct'!$D$41,'[10]Nov'!$D$41,'[10]Dec'!$D$41,'[10]Jan'!$D$41,'[10]Feb'!$D$41,'[10]Mar'!$D$41,'[10]Apr'!$D$41,'[10]May'!$D$41,'[10]Jun'!$D$41,'[10]Aug'!$D$41,'[10]Jul'!$D$41,'[10]blank'!$D$41,'[10]blank2'!$D$41)</f>
        <v>0</v>
      </c>
      <c r="E41" s="261">
        <f>SUM('[10]Sept'!$E$41,'[10]Oct'!$E$41,'[10]Nov'!$E$41,'[10]Dec'!$E$41,'[10]Jan'!$E$41,'[10]Feb'!$E$41,'[10]Mar'!$E$41,'[10]Apr'!$E$41,'[10]May'!$E$41,'[10]Jun'!$E$41,'[10]Aug'!$E$41,'[10]Jul'!$E$41,'[10]blank'!$E$41,'[10]blank2'!$E$41)</f>
        <v>0</v>
      </c>
      <c r="F41" s="261">
        <f>SUM('[10]Sept'!$F$41,'[10]Oct'!$F$41,'[10]Nov'!$F$41,'[10]Dec'!$F$41,'[10]Jan'!$F$41,'[10]Feb'!$F$41,'[10]Mar'!$F$41,'[10]Apr'!$F$41,'[10]May'!$F$41,'[10]Jun'!$F$41,'[10]Aug'!$F$41,'[10]Jul'!$F$41,'[10]blank'!$F$41,'[10]blank2'!$F$41)</f>
        <v>0</v>
      </c>
      <c r="G41" s="261">
        <f>SUM(B41:F41)</f>
        <v>0</v>
      </c>
      <c r="Q41" s="254"/>
    </row>
    <row r="42" spans="1:17" ht="15.75" customHeight="1">
      <c r="A42" s="263" t="s">
        <v>53</v>
      </c>
      <c r="B42" s="264">
        <f>SUM(B39:B41)</f>
        <v>0</v>
      </c>
      <c r="C42" s="264">
        <f>SUM(C39:C41)</f>
        <v>0</v>
      </c>
      <c r="D42" s="264">
        <f>SUM(D39:D41)</f>
        <v>0</v>
      </c>
      <c r="E42" s="264">
        <f>SUM(E39:E41)</f>
        <v>0</v>
      </c>
      <c r="F42" s="264">
        <f>SUM(F39:F41)</f>
        <v>585</v>
      </c>
      <c r="G42" s="264">
        <f>SUM(B42:F42)</f>
        <v>585</v>
      </c>
      <c r="Q42" s="254"/>
    </row>
    <row r="43" spans="1:17" ht="15.75" customHeight="1">
      <c r="A43" s="263" t="s">
        <v>75</v>
      </c>
      <c r="B43" s="264"/>
      <c r="C43" s="264"/>
      <c r="D43" s="264"/>
      <c r="E43" s="264"/>
      <c r="F43" s="264"/>
      <c r="G43" s="264"/>
      <c r="Q43" s="254"/>
    </row>
    <row r="44" spans="1:17" ht="12.75">
      <c r="A44" s="257" t="s">
        <v>76</v>
      </c>
      <c r="B44" s="261">
        <f>SUM('[10]Sept'!$B$44,'[10]Oct'!$B$44,'[10]Nov'!$B$44,'[10]Dec'!$B$44,'[10]Jan'!$B$44,'[10]Feb'!$B$44,'[10]Mar'!$B$44,'[10]Apr'!$B$44,'[10]May'!$B$44,'[10]Jun'!$B$44,'[10]Aug'!$B$44,'[10]Jul'!$B$44,'[10]blank'!$B$44,'[10]blank2'!$B$44)</f>
        <v>0</v>
      </c>
      <c r="C44" s="261">
        <f>SUM('[10]Sept'!$C$44,'[10]Oct'!$C$44,'[10]Nov'!$C$44,'[10]Dec'!$C$44,'[10]Jan'!$C$44,'[10]Feb'!$C$44,'[10]Mar'!$C$44,'[10]Apr'!$C$44,'[10]May'!$C$44,'[10]Jun'!$C$44,'[10]Aug'!$C$44,'[10]Jul'!$C$44,'[10]blank'!$C$44,'[10]blank2'!$C$44)</f>
        <v>0</v>
      </c>
      <c r="D44" s="261">
        <f>SUM('[10]Sept'!$D$44,'[10]Oct'!$D$44,'[10]Nov'!$D$44,'[10]Dec'!$D$44,'[10]Jan'!$D$44,'[10]Feb'!$D$44,'[10]Mar'!$D$44,'[10]Apr'!$D$44,'[10]May'!$D$44,'[10]Jun'!$D$44,'[10]Aug'!$D$44,'[10]Jul'!$D$44,'[10]blank'!$D$44,'[10]blank2'!$D$44)</f>
        <v>0</v>
      </c>
      <c r="E44" s="261">
        <f>SUM('[10]Sept'!$E$44,'[10]Oct'!$E$44,'[10]Nov'!$E$44,'[10]Dec'!$E$44,'[10]Jan'!$E$44,'[10]Feb'!$E$44,'[10]Mar'!$E$44,'[10]Apr'!$E$44,'[10]May'!$E$44,'[10]Jun'!$E$44,'[10]Aug'!$E$44,'[10]Jul'!$E$44,'[10]blank'!$E$44,'[10]blank2'!$E$44)</f>
        <v>0</v>
      </c>
      <c r="F44" s="261">
        <f>SUM('[10]Sept'!$F$44,'[10]Oct'!$F$44,'[10]Nov'!$F$44,'[10]Dec'!$F$44,'[10]Jan'!$F$44,'[10]Feb'!$F$44,'[10]Mar'!$F$44,'[10]Apr'!$F$44,'[10]May'!$F$44,'[10]Jun'!$F$44,'[10]Aug'!$F$44,'[10]Jul'!$F$44,'[10]blank'!$F$44,'[10]blank2'!$F$44)</f>
        <v>312</v>
      </c>
      <c r="G44" s="261">
        <f>SUM(B44:F44)</f>
        <v>312</v>
      </c>
      <c r="Q44" s="254"/>
    </row>
    <row r="45" spans="1:17" ht="12.75">
      <c r="A45" s="257" t="s">
        <v>77</v>
      </c>
      <c r="B45" s="261">
        <f>SUM('[10]Sept'!$B$45,'[10]Oct'!$B$45,'[10]Nov'!$B$45,'[10]Dec'!$B$45,'[10]Jan'!$B$45,'[10]Feb'!$B$45,'[10]Mar'!$B$45,'[10]Apr'!$B$45,'[10]May'!$B$45,'[10]Jun'!$B$45,'[10]Aug'!$B$45,'[10]Jul'!$B$45,'[10]blank'!$B$45,'[10]blank2'!$B$45)</f>
        <v>0</v>
      </c>
      <c r="C45" s="261">
        <f>SUM('[10]Sept'!$C$45,'[10]Oct'!$C$45,'[10]Nov'!$C$45,'[10]Dec'!$C$45,'[10]Jan'!$C$45,'[10]Feb'!$C$45,'[10]Mar'!$C$45,'[10]Apr'!$C$45,'[10]May'!$C$45,'[10]Jun'!$C$45,'[10]Aug'!$C$45,'[10]Jul'!$C$45,'[10]blank'!$C$45,'[10]blank2'!$C$45)</f>
        <v>0</v>
      </c>
      <c r="D45" s="261">
        <f>SUM('[10]Sept'!$D$45,'[10]Oct'!$D$45,'[10]Nov'!$D$45,'[10]Dec'!$D$45,'[10]Jan'!$D$45,'[10]Feb'!$D$45,'[10]Mar'!$D$45,'[10]Apr'!$D$45,'[10]May'!$D$45,'[10]Jun'!$D$45,'[10]Aug'!$D$45,'[10]Jul'!$D$45,'[10]blank'!$D$45,'[10]blank2'!$D$45)</f>
        <v>0</v>
      </c>
      <c r="E45" s="261">
        <f>SUM('[10]Sept'!$E$45,'[10]Oct'!$E$45,'[10]Nov'!$E$45,'[10]Dec'!$E$45,'[10]Jan'!$E$45,'[10]Feb'!$E$45,'[10]Mar'!$E$45,'[10]Apr'!$E$45,'[10]May'!$E$45,'[10]Jun'!$E$45,'[10]Aug'!$E$45,'[10]Jul'!$E$45,'[10]blank'!$E$45,'[10]blank2'!$E$45)</f>
        <v>0</v>
      </c>
      <c r="F45" s="261">
        <f>SUM('[10]Sept'!$F$45,'[10]Oct'!$F$45,'[10]Nov'!$F$45,'[10]Dec'!$F$45,'[10]Jan'!$F$45,'[10]Feb'!$F$45,'[10]Mar'!$F$45,'[10]Apr'!$F$45,'[10]May'!$F$45,'[10]Jun'!$F$45,'[10]Aug'!$F$45,'[10]Jul'!$F$45,'[10]blank'!$F$45,'[10]blank2'!$F$45)</f>
        <v>269</v>
      </c>
      <c r="G45" s="261">
        <f>SUM(B45:F45)</f>
        <v>269</v>
      </c>
      <c r="Q45" s="254"/>
    </row>
    <row r="46" spans="1:17" ht="12.75">
      <c r="A46" s="257" t="s">
        <v>78</v>
      </c>
      <c r="B46" s="261">
        <f>SUM('[10]Sept'!$B$46,'[10]Oct'!$B$46,'[10]Nov'!$B$46,'[10]Dec'!$B$46,'[10]Jan'!$B$46,'[10]Feb'!$B$46,'[10]Mar'!$B$46,'[10]Apr'!$B$46,'[10]May'!$B$46,'[10]Jun'!$B$46,'[10]Aug'!$B$46,'[10]Jul'!$B$46,'[10]blank'!$B$46,'[10]blank2'!$B$46)</f>
        <v>0</v>
      </c>
      <c r="C46" s="261">
        <f>SUM('[10]Sept'!$C$46,'[10]Oct'!$C$46,'[10]Nov'!$C$46,'[10]Dec'!$C$46,'[10]Jan'!$C$46,'[10]Feb'!$C$46,'[10]Mar'!$C$46,'[10]Apr'!$C$46,'[10]May'!$C$46,'[10]Jun'!$C$46,'[10]Aug'!$C$46,'[10]Jul'!$C$46,'[10]blank'!$C$46,'[10]blank2'!$C$46)</f>
        <v>0</v>
      </c>
      <c r="D46" s="261">
        <f>SUM('[10]Sept'!$D$46,'[10]Oct'!$D$46,'[10]Nov'!$D$46,'[10]Dec'!$D$46,'[10]Jan'!$D$46,'[10]Feb'!$D$46,'[10]Mar'!$D$46,'[10]Apr'!$D$46,'[10]May'!$D$46,'[10]Jun'!$D$46,'[10]Aug'!$D$46,'[10]Jul'!$D$46,'[10]blank'!$D$46,'[10]blank2'!$D$46)</f>
        <v>0</v>
      </c>
      <c r="E46" s="261">
        <f>SUM('[10]Sept'!$E$46,'[10]Oct'!$E$46,'[10]Nov'!$E$46,'[10]Dec'!$E$46,'[10]Jan'!$E$46,'[10]Feb'!$E$46,'[10]Mar'!$E$46,'[10]Apr'!$E$46,'[10]May'!$E$46,'[10]Jun'!$E$46,'[10]Aug'!$E$46,'[10]Jul'!$E$46,'[10]blank'!$E$46,'[10]blank2'!$E$46)</f>
        <v>0</v>
      </c>
      <c r="F46" s="261">
        <f>SUM('[10]Sept'!$F$46,'[10]Oct'!$F$46,'[10]Nov'!$F$46,'[10]Dec'!$F$46,'[10]Jan'!$F$46,'[10]Feb'!$F$46,'[10]Mar'!$F$46,'[10]Apr'!$F$46,'[10]May'!$F$46,'[10]Jun'!$F$46,'[10]Aug'!$F$46,'[10]Jul'!$F$46,'[10]blank'!$F$46,'[10]blank2'!$F$46)</f>
        <v>167</v>
      </c>
      <c r="G46" s="261">
        <f>SUM(B46:F46)</f>
        <v>167</v>
      </c>
      <c r="Q46" s="254"/>
    </row>
    <row r="47" spans="1:17" ht="12.75">
      <c r="A47" s="257" t="s">
        <v>79</v>
      </c>
      <c r="B47" s="261">
        <f>SUM('[10]Sept'!$B$47,'[10]Oct'!$B$47,'[10]Nov'!$B$47,'[10]Dec'!$B$47,'[10]Jan'!$B$47,'[10]Feb'!$B$47,'[10]Mar'!$B$47,'[10]Apr'!$B$47,'[10]May'!$B$47,'[10]Jun'!$B$47,'[10]Aug'!$B$47,'[10]Jul'!$B$47,'[10]blank'!$B$47,'[10]blank2'!$B$47)</f>
        <v>0</v>
      </c>
      <c r="C47" s="261">
        <f>SUM('[10]Sept'!$C$47,'[10]Oct'!$C$47,'[10]Nov'!$C$47,'[10]Dec'!$C$47,'[10]Jan'!$C$47,'[10]Feb'!$C$47,'[10]Mar'!$C$47,'[10]Apr'!$C$47,'[10]May'!$C$47,'[10]Jun'!$C$47,'[10]Aug'!$C$47,'[10]Jul'!$C$47,'[10]blank'!$C$47,'[10]blank2'!$C$47)</f>
        <v>0</v>
      </c>
      <c r="D47" s="261">
        <f>SUM('[10]Sept'!$D$47,'[10]Oct'!$D$47,'[10]Nov'!$D$47,'[10]Dec'!$D$47,'[10]Jan'!$D$47,'[10]Feb'!$D$47,'[10]Mar'!$D$47,'[10]Apr'!$D$47,'[10]May'!$D$47,'[10]Jun'!$D$47,'[10]Aug'!$D$47,'[10]Jul'!$D$47,'[10]blank'!$D$47,'[10]blank2'!$D$47)</f>
        <v>0</v>
      </c>
      <c r="E47" s="261">
        <f>SUM('[10]Sept'!$E$47,'[10]Oct'!$E$47,'[10]Nov'!$E$47,'[10]Dec'!$E$47,'[10]Jan'!$E$47,'[10]Feb'!$E$47,'[10]Mar'!$E$47,'[10]Apr'!$E$47,'[10]May'!$E$47,'[10]Jun'!$E$47,'[10]Aug'!$E$47,'[10]Jul'!$E$47,'[10]blank'!$E$47,'[10]blank2'!$E$47)</f>
        <v>0</v>
      </c>
      <c r="F47" s="261">
        <f>SUM('[10]Sept'!$F$47,'[10]Oct'!$F$47,'[10]Nov'!$F$47,'[10]Dec'!$F$47,'[10]Jan'!$F$47,'[10]Feb'!$F$47,'[10]Mar'!$F$47,'[10]Apr'!$F$47,'[10]May'!$F$47,'[10]Jun'!$F$47,'[10]Aug'!$F$47,'[10]Jul'!$F$47,'[10]blank'!$F$47,'[10]blank2'!$F$47)</f>
        <v>0</v>
      </c>
      <c r="G47" s="261">
        <f>SUM(B47:F47)</f>
        <v>0</v>
      </c>
      <c r="Q47" s="254"/>
    </row>
    <row r="48" spans="1:17" ht="12.75">
      <c r="A48" s="257" t="s">
        <v>80</v>
      </c>
      <c r="B48" s="261">
        <f>SUM('[10]Sept'!$B$48,'[10]Oct'!$B$48,'[10]Nov'!$B$48,'[10]Dec'!$B$48,'[10]Jan'!$B$48,'[10]Feb'!$B$48,'[10]Mar'!$B$48,'[10]Apr'!$B$48,'[10]May'!$B$48,'[10]Jun'!$B$48,'[10]Aug'!$B$48,'[10]Jul'!$B$48,'[10]blank'!$B$48,'[10]blank2'!$B$48)</f>
        <v>0</v>
      </c>
      <c r="C48" s="261">
        <f>SUM('[10]Sept'!$C$48,'[10]Oct'!$C$48,'[10]Nov'!$C$48,'[10]Dec'!$C$48,'[10]Jan'!$C$48,'[10]Feb'!$C$48,'[10]Mar'!$C$48,'[10]Apr'!$C$48,'[10]May'!$C$48,'[10]Jun'!$C$48,'[10]Aug'!$C$48,'[10]Jul'!$C$48,'[10]blank'!$C$48,'[10]blank2'!$C$48)</f>
        <v>0</v>
      </c>
      <c r="D48" s="261">
        <f>SUM('[10]Sept'!$D$48,'[10]Oct'!$D$48,'[10]Nov'!$D$48,'[10]Dec'!$D$48,'[10]Jan'!$D$48,'[10]Feb'!$D$48,'[10]Mar'!$D$48,'[10]Apr'!$D$48,'[10]May'!$D$48,'[10]Jun'!$D$48,'[10]Aug'!$D$48,'[10]Jul'!$D$48,'[10]blank'!$D$48,'[10]blank2'!$D$48)</f>
        <v>0</v>
      </c>
      <c r="E48" s="261">
        <f>SUM('[10]Sept'!$E$48,'[10]Oct'!$E$48,'[10]Nov'!$E$48,'[10]Dec'!$E$48,'[10]Jan'!$E$48,'[10]Feb'!$E$48,'[10]Mar'!$E$48,'[10]Apr'!$E$48,'[10]May'!$E$48,'[10]Jun'!$E$48,'[10]Aug'!$E$48,'[10]Jul'!$E$48,'[10]blank'!$E$48,'[10]blank2'!$E$48)</f>
        <v>0</v>
      </c>
      <c r="F48" s="261">
        <f>SUM('[10]Sept'!$F$48,'[10]Oct'!$F$48,'[10]Nov'!$F$48,'[10]Dec'!$F$48,'[10]Jan'!$F$48,'[10]Feb'!$F$48,'[10]Mar'!$F$48,'[10]Apr'!$F$48,'[10]May'!$F$48,'[10]Jun'!$F$48,'[10]Aug'!$F$48,'[10]Jul'!$F$48,'[10]blank'!$F$48,'[10]blank2'!$F$48)</f>
        <v>28</v>
      </c>
      <c r="G48" s="261">
        <f>SUM(B48:F48)</f>
        <v>28</v>
      </c>
      <c r="Q48" s="254"/>
    </row>
    <row r="49" spans="1:17" ht="15.75" customHeight="1" thickBot="1">
      <c r="A49" s="263" t="s">
        <v>53</v>
      </c>
      <c r="B49" s="268">
        <f>SUM(B44:B48)</f>
        <v>0</v>
      </c>
      <c r="C49" s="268">
        <f>SUM(C44:C48)</f>
        <v>0</v>
      </c>
      <c r="D49" s="268">
        <f>SUM(D44:D48)</f>
        <v>0</v>
      </c>
      <c r="E49" s="268">
        <f>SUM(E44:E48)</f>
        <v>0</v>
      </c>
      <c r="F49" s="268">
        <f>SUM(F44:F48)</f>
        <v>776</v>
      </c>
      <c r="G49" s="269">
        <f>SUM(B49:F49)</f>
        <v>776</v>
      </c>
      <c r="Q49" s="254"/>
    </row>
    <row r="50" spans="1:17" ht="15.75" customHeight="1" thickTop="1">
      <c r="A50" s="263" t="s">
        <v>43</v>
      </c>
      <c r="B50" s="264">
        <f>B37+B42+B49</f>
        <v>0</v>
      </c>
      <c r="C50" s="264">
        <f>C37+C42+C49</f>
        <v>0</v>
      </c>
      <c r="D50" s="264">
        <f>D37+D42+D49</f>
        <v>0</v>
      </c>
      <c r="E50" s="264">
        <f>E37+E42+E49</f>
        <v>0</v>
      </c>
      <c r="F50" s="264">
        <f>F37+F42+F49</f>
        <v>6140</v>
      </c>
      <c r="G50" s="264">
        <f>SUM(B50:F50)</f>
        <v>6140</v>
      </c>
      <c r="Q50" s="254"/>
    </row>
    <row r="51" spans="1:17" ht="15.75" customHeight="1">
      <c r="A51" s="263" t="s">
        <v>81</v>
      </c>
      <c r="B51" s="264">
        <f>SUM('[10]Sept'!$B$52,'[10]Oct'!$B$52,'[10]Nov'!$B$52,'[10]Dec'!$B$52,'[10]Jan'!$B$52,'[10]Feb'!$B$52,'[10]Mar'!$B$52,'[10]Apr'!$B$52,'[10]May'!$B$52,'[10]Jun'!$B$52,'[10]Aug'!$B$52,'[10]Jul'!$B$52,'[10]blank'!$B$52,'[10]blank2'!$B$52)</f>
        <v>0</v>
      </c>
      <c r="C51" s="264">
        <f>SUM('[10]Sept'!$C$52,'[10]Oct'!$C$52,'[10]Nov'!$C$52,'[10]Dec'!$C$52,'[10]Jan'!$C$52,'[10]Feb'!$C$52,'[10]Mar'!$C$52,'[10]Apr'!$C$52,'[10]May'!$C$52,'[10]Jun'!$C$52,'[10]Aug'!$C$52,'[10]Jul'!$C$52,'[10]blank'!$C$52,'[10]blank2'!$C$52)</f>
        <v>0</v>
      </c>
      <c r="D51" s="264">
        <f>SUM('[10]Sept'!$D$52,'[10]Oct'!$D$52,'[10]Nov'!$D$52,'[10]Dec'!$D$52,'[10]Jan'!$D$52,'[10]Feb'!$D$52,'[10]Mar'!$D$52,'[10]Apr'!$D$52,'[10]May'!$D$52,'[10]Jun'!$D$52,'[10]Aug'!$D$52,'[10]Jul'!$D$52,'[10]blank'!$D$52,'[10]blank2'!$D$52)</f>
        <v>0</v>
      </c>
      <c r="E51" s="264">
        <f>SUM('[10]Sept'!$E$52,'[10]Oct'!$E$52,'[10]Nov'!$E$52,'[10]Dec'!$E$52,'[10]Jan'!$E$52,'[10]Feb'!$E$52,'[10]Mar'!$E$52,'[10]Apr'!$E$52,'[10]May'!$E$52,'[10]Jun'!$E$52,'[10]Aug'!$E$52,'[10]Jul'!$E$52,'[10]blank'!$E$52,'[10]blank2'!$E$52)</f>
        <v>0</v>
      </c>
      <c r="F51" s="264">
        <f>SUM('[10]Sept'!$F$52,'[10]Oct'!$F$52,'[10]Nov'!$F$52,'[10]Dec'!$F$52,'[10]Jan'!$F$52,'[10]Feb'!$F$52,'[10]Mar'!$F$52,'[10]Apr'!$F$52,'[10]May'!$F$52,'[10]Jun'!$F$52,'[10]Aug'!$F$52,'[10]Jul'!$F$52,'[10]blank'!$F$52,'[10]blank2'!$F$52)</f>
        <v>0</v>
      </c>
      <c r="G51" s="264">
        <f>SUM(B51:F51)</f>
        <v>0</v>
      </c>
      <c r="Q51" s="254"/>
    </row>
    <row r="52" spans="1:17" ht="15.75" customHeight="1">
      <c r="A52" s="258" t="s">
        <v>55</v>
      </c>
      <c r="B52" s="259">
        <f>B9+B30-B50+B51</f>
        <v>0</v>
      </c>
      <c r="C52" s="259">
        <f>C9+C30-C50+C51</f>
        <v>0</v>
      </c>
      <c r="D52" s="259">
        <f>D9+D30-D50+D51</f>
        <v>0</v>
      </c>
      <c r="E52" s="259">
        <f>E9+E30-E50+E51</f>
        <v>0</v>
      </c>
      <c r="F52" s="259">
        <f>F9+F30-F50+F51</f>
        <v>397</v>
      </c>
      <c r="G52" s="259">
        <f>SUM(B52:F52)</f>
        <v>397</v>
      </c>
      <c r="Q52" s="254"/>
    </row>
    <row r="53" spans="1:16" ht="12.75">
      <c r="A53" s="270"/>
      <c r="B53" s="270"/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</row>
  </sheetData>
  <printOptions gridLines="1" horizontalCentered="1"/>
  <pageMargins left="0.5" right="0.5" top="0.25" bottom="0.3" header="0.5" footer="0.5"/>
  <pageSetup horizontalDpi="600" verticalDpi="600" orientation="landscape" scale="78" r:id="rId1"/>
  <colBreaks count="1" manualBreakCount="1"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53"/>
  <sheetViews>
    <sheetView showOutlineSymbols="0" zoomScale="87" zoomScaleNormal="87" workbookViewId="0" topLeftCell="A1">
      <selection activeCell="A2" sqref="A2"/>
    </sheetView>
  </sheetViews>
  <sheetFormatPr defaultColWidth="9.140625" defaultRowHeight="12.75"/>
  <cols>
    <col min="1" max="1" width="73.57421875" style="33" customWidth="1"/>
    <col min="2" max="7" width="10.7109375" style="33" customWidth="1"/>
    <col min="8" max="8" width="48.140625" style="33" customWidth="1"/>
    <col min="9" max="16" width="9.7109375" style="33" customWidth="1"/>
    <col min="17" max="16384" width="10.7109375" style="33" customWidth="1"/>
  </cols>
  <sheetData>
    <row r="1" spans="1:17" ht="15.75">
      <c r="A1" s="28" t="s">
        <v>0</v>
      </c>
      <c r="B1" s="29"/>
      <c r="C1" s="29"/>
      <c r="D1" s="29"/>
      <c r="E1" s="29"/>
      <c r="F1" s="29"/>
      <c r="G1" s="29"/>
      <c r="H1" s="30" t="s">
        <v>0</v>
      </c>
      <c r="I1" s="31"/>
      <c r="J1" s="31"/>
      <c r="K1" s="31"/>
      <c r="L1" s="29"/>
      <c r="M1" s="29"/>
      <c r="N1" s="29"/>
      <c r="O1" s="29"/>
      <c r="P1" s="29"/>
      <c r="Q1" s="32"/>
    </row>
    <row r="2" spans="1:17" ht="15.75">
      <c r="A2" s="28" t="s">
        <v>82</v>
      </c>
      <c r="B2" s="29"/>
      <c r="C2" s="29"/>
      <c r="D2" s="29"/>
      <c r="E2" s="29"/>
      <c r="F2" s="29"/>
      <c r="G2" s="29"/>
      <c r="H2" s="30" t="s">
        <v>1</v>
      </c>
      <c r="I2" s="31"/>
      <c r="J2" s="31"/>
      <c r="K2" s="31"/>
      <c r="L2" s="29"/>
      <c r="M2" s="29"/>
      <c r="N2" s="29"/>
      <c r="O2" s="29"/>
      <c r="P2" s="29"/>
      <c r="Q2" s="32"/>
    </row>
    <row r="3" spans="1:17" ht="15.75">
      <c r="A3" s="34" t="s">
        <v>2</v>
      </c>
      <c r="B3" s="29"/>
      <c r="C3" s="29"/>
      <c r="D3" s="29"/>
      <c r="E3" s="29"/>
      <c r="F3" s="29"/>
      <c r="G3" s="29"/>
      <c r="H3" s="30" t="s">
        <v>3</v>
      </c>
      <c r="I3" s="31"/>
      <c r="J3" s="31"/>
      <c r="K3" s="31"/>
      <c r="L3" s="29"/>
      <c r="M3" s="29"/>
      <c r="N3" s="29"/>
      <c r="O3" s="29"/>
      <c r="P3" s="29"/>
      <c r="Q3" s="32"/>
    </row>
    <row r="4" spans="1:17" ht="12.75">
      <c r="A4" s="29"/>
      <c r="B4" s="29"/>
      <c r="C4" s="29"/>
      <c r="D4" s="29"/>
      <c r="E4" s="29"/>
      <c r="F4" s="29"/>
      <c r="G4" s="29"/>
      <c r="H4" s="35"/>
      <c r="I4" s="36" t="s">
        <v>4</v>
      </c>
      <c r="J4" s="36" t="s">
        <v>4</v>
      </c>
      <c r="K4" s="37"/>
      <c r="L4" s="37"/>
      <c r="M4" s="37"/>
      <c r="N4" s="37"/>
      <c r="O4" s="37"/>
      <c r="P4" s="37"/>
      <c r="Q4" s="38"/>
    </row>
    <row r="5" spans="1:17" ht="12.75">
      <c r="A5" s="29"/>
      <c r="B5" s="29"/>
      <c r="C5" s="29"/>
      <c r="D5" s="29"/>
      <c r="E5" s="29"/>
      <c r="F5" s="29"/>
      <c r="G5" s="29"/>
      <c r="H5" s="35"/>
      <c r="I5" s="39" t="s">
        <v>5</v>
      </c>
      <c r="J5" s="39" t="s">
        <v>5</v>
      </c>
      <c r="K5" s="40"/>
      <c r="L5" s="40"/>
      <c r="M5" s="40"/>
      <c r="N5" s="40"/>
      <c r="O5" s="40"/>
      <c r="P5" s="40"/>
      <c r="Q5" s="38"/>
    </row>
    <row r="6" spans="1:17" ht="12.75">
      <c r="A6" s="29"/>
      <c r="B6" s="36" t="s">
        <v>6</v>
      </c>
      <c r="C6" s="37"/>
      <c r="D6" s="37"/>
      <c r="E6" s="36" t="s">
        <v>7</v>
      </c>
      <c r="F6" s="37"/>
      <c r="G6" s="37"/>
      <c r="H6" s="41"/>
      <c r="I6" s="39" t="s">
        <v>8</v>
      </c>
      <c r="J6" s="39" t="s">
        <v>9</v>
      </c>
      <c r="K6" s="39" t="s">
        <v>10</v>
      </c>
      <c r="L6" s="40"/>
      <c r="M6" s="40"/>
      <c r="N6" s="39" t="s">
        <v>11</v>
      </c>
      <c r="O6" s="39" t="s">
        <v>12</v>
      </c>
      <c r="P6" s="40"/>
      <c r="Q6" s="38"/>
    </row>
    <row r="7" spans="1:17" ht="12.75">
      <c r="A7" s="29"/>
      <c r="B7" s="39" t="s">
        <v>13</v>
      </c>
      <c r="C7" s="39" t="s">
        <v>14</v>
      </c>
      <c r="D7" s="39" t="s">
        <v>15</v>
      </c>
      <c r="E7" s="39" t="s">
        <v>16</v>
      </c>
      <c r="F7" s="40"/>
      <c r="G7" s="40"/>
      <c r="H7" s="41"/>
      <c r="I7" s="39" t="s">
        <v>17</v>
      </c>
      <c r="J7" s="39" t="s">
        <v>17</v>
      </c>
      <c r="K7" s="39" t="s">
        <v>18</v>
      </c>
      <c r="L7" s="39" t="s">
        <v>19</v>
      </c>
      <c r="M7" s="39" t="s">
        <v>20</v>
      </c>
      <c r="N7" s="39" t="s">
        <v>21</v>
      </c>
      <c r="O7" s="39" t="s">
        <v>22</v>
      </c>
      <c r="P7" s="40"/>
      <c r="Q7" s="38"/>
    </row>
    <row r="8" spans="1:17" ht="12.75">
      <c r="A8" s="29"/>
      <c r="B8" s="39" t="s">
        <v>23</v>
      </c>
      <c r="C8" s="39" t="s">
        <v>24</v>
      </c>
      <c r="D8" s="39" t="s">
        <v>25</v>
      </c>
      <c r="E8" s="39" t="s">
        <v>26</v>
      </c>
      <c r="F8" s="39" t="s">
        <v>12</v>
      </c>
      <c r="G8" s="39" t="s">
        <v>27</v>
      </c>
      <c r="H8" s="41"/>
      <c r="I8" s="39" t="s">
        <v>28</v>
      </c>
      <c r="J8" s="39" t="s">
        <v>28</v>
      </c>
      <c r="K8" s="39" t="s">
        <v>29</v>
      </c>
      <c r="L8" s="39" t="s">
        <v>30</v>
      </c>
      <c r="M8" s="39" t="s">
        <v>31</v>
      </c>
      <c r="N8" s="39" t="s">
        <v>32</v>
      </c>
      <c r="O8" s="39" t="s">
        <v>30</v>
      </c>
      <c r="P8" s="39" t="s">
        <v>27</v>
      </c>
      <c r="Q8" s="38"/>
    </row>
    <row r="9" spans="1:17" ht="15.75" customHeight="1">
      <c r="A9" s="42" t="s">
        <v>33</v>
      </c>
      <c r="B9" s="43">
        <f>SUM('[2]Sept'!$B$9)</f>
        <v>18</v>
      </c>
      <c r="C9" s="43">
        <f>SUM('[2]Sept'!$C$9)</f>
        <v>0</v>
      </c>
      <c r="D9" s="43">
        <f>SUM('[2]Sept'!$D$9)</f>
        <v>1</v>
      </c>
      <c r="E9" s="43">
        <f>SUM('[2]Sept'!$E$9)</f>
        <v>7</v>
      </c>
      <c r="F9" s="43">
        <f>SUM('[2]Sept'!$F$9)</f>
        <v>10</v>
      </c>
      <c r="G9" s="43">
        <f>SUM(B9:F9)</f>
        <v>36</v>
      </c>
      <c r="H9" s="42" t="s">
        <v>33</v>
      </c>
      <c r="I9" s="43">
        <f>SUM('[2]Sept'!$I$9,'[2]Oct'!$I$9,'[2]Nov'!$I$9,'[2]Dec'!$I$9,'[2]Jan'!$I$9,'[2]Feb'!$I$9,'[2]Mar'!$I$9,'[2]Apr'!$I$9,'[2]May'!$I$9,'[2]Jun'!$I$9,'[2]blank2'!$I$9,'[2]Aug'!$I$9,'[2]Jul'!$I$9,'[2]blank'!$I$9)</f>
        <v>0</v>
      </c>
      <c r="J9" s="43">
        <f>SUM('[2]Sept'!$J$9,'[2]Oct'!$J$9,'[2]Nov'!$J$9,'[2]Dec'!$J$9,'[2]Jan'!$J$9,'[2]Feb'!$J$9,'[2]Mar'!$J$9,'[2]Apr'!$J$9,'[2]May'!$J$9,'[2]Jun'!$J$9,'[2]blank2'!$J$9,'[2]Aug'!$J$9,'[2]Jul'!$J$9,'[2]blank'!$J$9)</f>
        <v>0</v>
      </c>
      <c r="K9" s="43">
        <f>SUM('[2]Sept'!$K$9,'[2]Oct'!$K$9,'[2]Nov'!$K$9,'[2]Dec'!$K$9,'[2]Jan'!$K$9,'[2]Feb'!$K$9,'[2]Mar'!$K$9,'[2]Apr'!$K$9,'[2]May'!$K$9,'[2]Jun'!$K$9,'[2]blank2'!$K$9,'[2]Aug'!$K$9,'[2]Jul'!$K$9,'[2]blank'!$K$9)</f>
        <v>0</v>
      </c>
      <c r="L9" s="43">
        <f>SUM('[2]Sept'!$L$9,'[2]Oct'!$L$9,'[2]Nov'!$L$9,'[2]Dec'!$L$9,'[2]Jan'!$L$9,'[2]Feb'!$L$9,'[2]Mar'!$L$9,'[2]Apr'!$L$9,'[2]May'!$L$9,'[2]Jun'!$L$9,'[2]blank2'!$L$9,'[2]Aug'!$L$9,'[2]Jul'!$L$9,'[2]blank'!$L$9)</f>
        <v>0</v>
      </c>
      <c r="M9" s="43">
        <f>SUM('[2]Sept'!$M$9,'[2]Oct'!$M$9,'[2]Nov'!$M$9,'[2]Dec'!$M$9,'[2]Jan'!$M$9,'[2]Feb'!$M$9,'[2]Mar'!$M$9,'[2]Apr'!$M$9,'[2]May'!$M$9,'[2]Jun'!$M$9,'[2]blank2'!$M$9,'[2]Aug'!$M$9,'[2]Jul'!$M$9,'[2]blank'!$M$9)</f>
        <v>0</v>
      </c>
      <c r="N9" s="43">
        <f>SUM('[2]Sept'!$N$9,'[2]Oct'!$N$9,'[2]Nov'!$N$9,'[2]Dec'!$N$9,'[2]Jan'!$N$9,'[2]Feb'!$N$9,'[2]Mar'!$N$9,'[2]Apr'!$N$9,'[2]May'!$N$9,'[2]Jun'!$N$9,'[2]blank2'!$N$9,'[2]Aug'!$N$9,'[2]Jul'!$N$9,'[2]blank'!$N$9)</f>
        <v>0</v>
      </c>
      <c r="O9" s="43">
        <f>SUM('[2]Sept'!$O$9,'[2]Oct'!$O$9,'[2]Nov'!$O$9,'[2]Dec'!$O$9,'[2]Jan'!$O$9,'[2]Feb'!$O$9,'[2]Mar'!$O$9,'[2]Apr'!$O$9,'[2]May'!$O$9,'[2]Jun'!$O$9,'[2]blank2'!$O$9,'[2]Aug'!$O$9,'[2]Jul'!$O$9,'[2]blank'!$O$9)</f>
        <v>0</v>
      </c>
      <c r="P9" s="43">
        <f>SUM(I9:O9)</f>
        <v>0</v>
      </c>
      <c r="Q9" s="38"/>
    </row>
    <row r="10" spans="1:17" ht="15.75" customHeight="1">
      <c r="A10" s="42" t="s">
        <v>34</v>
      </c>
      <c r="B10" s="44"/>
      <c r="C10" s="44"/>
      <c r="D10" s="44"/>
      <c r="E10" s="44"/>
      <c r="F10" s="44"/>
      <c r="G10" s="43"/>
      <c r="H10" s="42" t="s">
        <v>35</v>
      </c>
      <c r="I10" s="43"/>
      <c r="J10" s="43"/>
      <c r="K10" s="43"/>
      <c r="L10" s="43"/>
      <c r="M10" s="43"/>
      <c r="N10" s="43"/>
      <c r="O10" s="43"/>
      <c r="P10" s="43"/>
      <c r="Q10" s="38"/>
    </row>
    <row r="11" spans="1:17" ht="12.75">
      <c r="A11" s="41" t="s">
        <v>36</v>
      </c>
      <c r="B11" s="45">
        <f>SUM('[2]Sept'!$B$11,'[2]Oct'!$B$11,'[2]Nov'!$B$11,'[2]Dec'!$B$11,'[2]Jan'!$B$11,'[2]Feb'!$B$11,'[2]Mar'!$B$11,'[2]Apr'!$B$11,'[2]May'!$B$11,'[2]Jun'!$B$11,'[2]Aug'!$B$11,'[2]Jul'!$B$11,'[2]blank'!$B$11,'[2]blank2'!$B$11)</f>
        <v>0</v>
      </c>
      <c r="C11" s="45">
        <f>SUM('[2]Sept'!$C$11,'[2]Oct'!$C$11,'[2]Nov'!$C$11,'[2]Dec'!$C$11,'[2]Jan'!$C$11,'[2]Feb'!$C$11,'[2]Mar'!$C$11,'[2]Apr'!$C$11,'[2]May'!$C$11,'[2]Jun'!$C$11,'[2]Aug'!$C$11,'[2]Jul'!$C$11,'[2]blank'!$C$11,'[2]blank2'!$C$11)</f>
        <v>0</v>
      </c>
      <c r="D11" s="45">
        <f>SUM('[2]Sept'!$D$11,'[2]Oct'!$D$11,'[2]Nov'!$D$11,'[2]Dec'!$D$11,'[2]Jan'!$D$11,'[2]Feb'!$D$11,'[2]Mar'!$D$11,'[2]Apr'!$D$11,'[2]May'!$D$11,'[2]Jun'!$D$11,'[2]Aug'!$D$11,'[2]Jul'!$D$11,'[2]blank'!$D$11,'[2]blank2'!$D$11)</f>
        <v>0</v>
      </c>
      <c r="E11" s="45">
        <f>SUM('[2]Sept'!$E$11,'[2]Oct'!$E$11,'[2]Nov'!$E$11,'[2]Dec'!$E$11,'[2]Jan'!$E$11,'[2]Feb'!$E$11,'[2]Mar'!$E$11,'[2]Apr'!$E$11,'[2]May'!$E$11,'[2]Jun'!$E$11,'[2]Aug'!$E$11,'[2]Jul'!$E$11,'[2]blank'!$E$11,'[2]blank2'!$E$11)</f>
        <v>0</v>
      </c>
      <c r="F11" s="45">
        <f>SUM('[2]Sept'!$F$11,'[2]Oct'!$F$11,'[2]Nov'!$F$11,'[2]Dec'!$F$11,'[2]Jan'!$F$11,'[2]Feb'!$F$11,'[2]Mar'!$F$11,'[2]Apr'!$F$11,'[2]May'!$F$11,'[2]Jun'!$F$11,'[2]Aug'!$F$11,'[2]Jul'!$F$11,'[2]blank'!$F$11,'[2]blank2'!$F$11)</f>
        <v>2</v>
      </c>
      <c r="G11" s="45">
        <f aca="true" t="shared" si="0" ref="G11:G29">SUM(B11:F11)</f>
        <v>2</v>
      </c>
      <c r="H11" s="46" t="s">
        <v>37</v>
      </c>
      <c r="I11" s="45">
        <f>SUM('[2]Sept'!$I$11,'[2]Oct'!$I$11,'[2]Nov'!$I$11,'[2]Dec'!$I$11,'[2]Jan'!$I$11,'[2]Feb'!$I$11,'[2]Mar'!$I$11,'[2]Apr'!$I$11,'[2]May'!$I$11,'[2]Jun'!$I$11,'[2]blank2'!$I$11,'[2]Aug'!$I$11,'[2]Jul'!$I$11,'[2]blank'!$I$11)</f>
        <v>0</v>
      </c>
      <c r="J11" s="45">
        <f>SUM('[2]Sept'!$J$11,'[2]Oct'!$J$11,'[2]Nov'!$J$11,'[2]Dec'!$J$11,'[2]Jan'!$J$11,'[2]Feb'!$J$11,'[2]Mar'!$J$11,'[2]Apr'!$J$11,'[2]May'!$J$11,'[2]Jun'!$J$11,'[2]blank2'!$J$11,'[2]Aug'!$J$11,'[2]Jul'!$J$11,'[2]blank'!$J$11)</f>
        <v>0</v>
      </c>
      <c r="K11" s="45">
        <f>SUM('[2]Sept'!$K$11,'[2]Oct'!$K$11,'[2]Nov'!$K$11,'[2]Dec'!$K$11,'[2]Jan'!$K$11,'[2]Feb'!$K$11,'[2]Mar'!$K$11,'[2]Apr'!$K$11,'[2]May'!$K$11,'[2]Jun'!$K$11,'[2]blank2'!$K$11,'[2]Aug'!$K$11,'[2]Jul'!$K$11,'[2]blank'!$K$11)</f>
        <v>0</v>
      </c>
      <c r="L11" s="45">
        <f>SUM('[2]Sept'!$L$11,'[2]Oct'!$L$11,'[2]Nov'!$L$11,'[2]Dec'!$L$11,'[2]Jan'!$L$11,'[2]Feb'!$L$11,'[2]Mar'!$L$11,'[2]Apr'!$L$11,'[2]May'!$L$11,'[2]Jun'!$L$11,'[2]blank2'!$L$11,'[2]Aug'!$L$11,'[2]Jul'!$L$11,'[2]blank'!$L$11)</f>
        <v>0</v>
      </c>
      <c r="M11" s="45">
        <f>SUM('[2]Sept'!$M$11,'[2]Oct'!$M$11,'[2]Nov'!$M$11,'[2]Dec'!$M$11,'[2]Jan'!$M$11,'[2]Feb'!$M$11,'[2]Mar'!$M$11,'[2]Apr'!$M$11,'[2]May'!$M$11,'[2]Jun'!$M$11,'[2]blank2'!$M$11,'[2]Aug'!$M$11,'[2]Jul'!$M$11,'[2]blank'!$M$11)</f>
        <v>0</v>
      </c>
      <c r="N11" s="45">
        <f>SUM('[2]Sept'!$N$11,'[2]Oct'!$N$11,'[2]Nov'!$N$11,'[2]Dec'!$N$11,'[2]Jan'!$N$11,'[2]Feb'!$N$11,'[2]Mar'!$N$11,'[2]Apr'!$N$11,'[2]May'!$N$11,'[2]Jun'!$N$11,'[2]blank2'!$N$11,'[2]Aug'!$N$11,'[2]Jul'!$N$11,'[2]blank'!$N$11)</f>
        <v>0</v>
      </c>
      <c r="O11" s="45">
        <f>SUM('[2]Sept'!$O$11,'[2]Oct'!$O$11,'[2]Nov'!$O$11,'[2]Dec'!$O$11,'[2]Jan'!$O$11,'[2]Feb'!$O$11,'[2]Mar'!$O$11,'[2]Apr'!$O$11,'[2]May'!$O$11,'[2]Jun'!$O$11,'[2]blank2'!$O$11,'[2]Aug'!$O$11,'[2]Jul'!$O$11,'[2]blank'!$O$11)</f>
        <v>0</v>
      </c>
      <c r="P11" s="45">
        <f>SUM(I11:O11)</f>
        <v>0</v>
      </c>
      <c r="Q11" s="38"/>
    </row>
    <row r="12" spans="1:17" ht="12.75">
      <c r="A12" s="41" t="s">
        <v>38</v>
      </c>
      <c r="B12" s="45">
        <f>SUM('[2]Sept'!$B$12,'[2]Oct'!$B$12,'[2]Nov'!$B$12,'[2]Dec'!$B$12,'[2]Jan'!$B$12,'[2]Feb'!$B$12,'[2]Mar'!$B$12,'[2]Apr'!$B$12,'[2]May'!$B$12,'[2]Jun'!$B$12,'[2]Aug'!$B$12,'[2]Jul'!$B$12,'[2]blank'!$B$12,'[2]blank2'!$B$12)</f>
        <v>17</v>
      </c>
      <c r="C12" s="45">
        <f>SUM('[2]Sept'!$C$12,'[2]Oct'!$C$12,'[2]Nov'!$C$12,'[2]Dec'!$C$12,'[2]Jan'!$C$12,'[2]Feb'!$C$12,'[2]Mar'!$C$12,'[2]Apr'!$C$12,'[2]May'!$C$12,'[2]Jun'!$C$12,'[2]Aug'!$C$12,'[2]Jul'!$C$12,'[2]blank'!$C$12,'[2]blank2'!$C$12)</f>
        <v>2</v>
      </c>
      <c r="D12" s="45">
        <f>SUM('[2]Sept'!$D$12,'[2]Oct'!$D$12,'[2]Nov'!$D$12,'[2]Dec'!$D$12,'[2]Jan'!$D$12,'[2]Feb'!$D$12,'[2]Mar'!$D$12,'[2]Apr'!$D$12,'[2]May'!$D$12,'[2]Jun'!$D$12,'[2]Aug'!$D$12,'[2]Jul'!$D$12,'[2]blank'!$D$12,'[2]blank2'!$D$12)</f>
        <v>7</v>
      </c>
      <c r="E12" s="45">
        <f>SUM('[2]Sept'!$E$12,'[2]Oct'!$E$12,'[2]Nov'!$E$12,'[2]Dec'!$E$12,'[2]Jan'!$E$12,'[2]Feb'!$E$12,'[2]Mar'!$E$12,'[2]Apr'!$E$12,'[2]May'!$E$12,'[2]Jun'!$E$12,'[2]Aug'!$E$12,'[2]Jul'!$E$12,'[2]blank'!$E$12,'[2]blank2'!$E$12)</f>
        <v>37</v>
      </c>
      <c r="F12" s="45">
        <f>SUM('[2]Sept'!$F$12,'[2]Oct'!$F$12,'[2]Nov'!$F$12,'[2]Dec'!$F$12,'[2]Jan'!$F$12,'[2]Feb'!$F$12,'[2]Mar'!$F$12,'[2]Apr'!$F$12,'[2]May'!$F$12,'[2]Jun'!$F$12,'[2]Aug'!$F$12,'[2]Jul'!$F$12,'[2]blank'!$F$12,'[2]blank2'!$F$12)</f>
        <v>22</v>
      </c>
      <c r="G12" s="45">
        <f t="shared" si="0"/>
        <v>85</v>
      </c>
      <c r="H12" s="46" t="s">
        <v>39</v>
      </c>
      <c r="I12" s="45">
        <f>SUM('[2]Sept'!$I$12,'[2]Oct'!$I$12,'[2]Nov'!$I$12,'[2]Dec'!$I$12,'[2]Jan'!$I$12,'[2]Feb'!$I$12,'[2]Mar'!$I$12,'[2]Apr'!$I$12,'[2]May'!$I$12,'[2]Jun'!$I$12,'[2]blank2'!$I$12,'[2]Aug'!$I$12,'[2]Jul'!$I$12,'[2]blank'!$I$12)</f>
        <v>0</v>
      </c>
      <c r="J12" s="45">
        <f>SUM('[2]Sept'!$J$12,'[2]Oct'!$J$12,'[2]Nov'!$J$12,'[2]Dec'!$J$12,'[2]Jan'!$J$12,'[2]Feb'!$J$12,'[2]Mar'!$J$12,'[2]Apr'!$J$12,'[2]May'!$J$12,'[2]Jun'!$J$12,'[2]blank2'!$J$12,'[2]Aug'!$J$12,'[2]Jul'!$J$12,'[2]blank'!$J$12)</f>
        <v>0</v>
      </c>
      <c r="K12" s="45">
        <f>SUM('[2]Sept'!$K$12,'[2]Oct'!$K$12,'[2]Nov'!$K$12,'[2]Dec'!$K$12,'[2]Jan'!$K$12,'[2]Feb'!$K$12,'[2]Mar'!$K$12,'[2]Apr'!$K$12,'[2]May'!$K$12,'[2]Jun'!$K$12,'[2]blank2'!$K$12,'[2]Aug'!$K$12,'[2]Jul'!$K$12,'[2]blank'!$K$12)</f>
        <v>0</v>
      </c>
      <c r="L12" s="45">
        <f>SUM('[2]Sept'!$L$12,'[2]Oct'!$L$12,'[2]Nov'!$L$12,'[2]Dec'!$L$12,'[2]Jan'!$L$12,'[2]Feb'!$L$12,'[2]Mar'!$L$12,'[2]Apr'!$L$12,'[2]May'!$L$12,'[2]Jun'!$L$12,'[2]blank2'!$L$12,'[2]Aug'!$L$12,'[2]Jul'!$L$12,'[2]blank'!$L$12)</f>
        <v>0</v>
      </c>
      <c r="M12" s="45">
        <f>SUM('[2]Sept'!$M$12,'[2]Oct'!$M$12,'[2]Nov'!$M$12,'[2]Dec'!$M$12,'[2]Jan'!$M$12,'[2]Feb'!$M$12,'[2]Mar'!$M$12,'[2]Apr'!$M$12,'[2]May'!$M$12,'[2]Jun'!$M$12,'[2]blank2'!$M$12,'[2]Aug'!$M$12,'[2]Jul'!$M$12,'[2]blank'!$M$12)</f>
        <v>0</v>
      </c>
      <c r="N12" s="45">
        <f>SUM('[2]Sept'!$N$12,'[2]Oct'!$N$12,'[2]Nov'!$N$12,'[2]Dec'!$N$12,'[2]Jan'!$N$12,'[2]Feb'!$N$12,'[2]Mar'!$N$12,'[2]Apr'!$N$12,'[2]May'!$N$12,'[2]Jun'!$N$12,'[2]blank2'!$N$12,'[2]Aug'!$N$12,'[2]Jul'!$N$12,'[2]blank'!$N$12)</f>
        <v>0</v>
      </c>
      <c r="O12" s="45">
        <f>SUM('[2]Sept'!$O$12,'[2]Oct'!$O$12,'[2]Nov'!$O$12,'[2]Dec'!$O$12,'[2]Jan'!$O$12,'[2]Feb'!$O$12,'[2]Mar'!$O$12,'[2]Apr'!$O$12,'[2]May'!$O$12,'[2]Jun'!$O$12,'[2]blank2'!$O$12,'[2]Aug'!$O$12,'[2]Jul'!$O$12,'[2]blank'!$O$12)</f>
        <v>0</v>
      </c>
      <c r="P12" s="45">
        <f>SUM(I12:O12)</f>
        <v>0</v>
      </c>
      <c r="Q12" s="38"/>
    </row>
    <row r="13" spans="1:17" ht="12.75">
      <c r="A13" s="41" t="s">
        <v>40</v>
      </c>
      <c r="B13" s="45">
        <f>SUM('[2]Sept'!$B$13,'[2]Oct'!$B$13,'[2]Nov'!$B$13,'[2]Dec'!$B$13,'[2]Jan'!$B$13,'[2]Feb'!$B$13,'[2]Mar'!$B$13,'[2]Apr'!$B$13,'[2]May'!$B$13,'[2]Jun'!$B$13,'[2]Aug'!$B$13,'[2]Jul'!$B$13,'[2]blank'!$B$13,'[2]blank2'!$B$13)</f>
        <v>6</v>
      </c>
      <c r="C13" s="45">
        <f>SUM('[2]Sept'!$C$13,'[2]Oct'!$C$13,'[2]Nov'!$C$13,'[2]Dec'!$C$13,'[2]Jan'!$C$13,'[2]Feb'!$C$13,'[2]Mar'!$C$13,'[2]Apr'!$C$13,'[2]May'!$C$13,'[2]Jun'!$C$13,'[2]Aug'!$C$13,'[2]Jul'!$C$13,'[2]blank'!$C$13,'[2]blank2'!$C$13)</f>
        <v>0</v>
      </c>
      <c r="D13" s="45">
        <f>SUM('[2]Sept'!$D$13,'[2]Oct'!$D$13,'[2]Nov'!$D$13,'[2]Dec'!$D$13,'[2]Jan'!$D$13,'[2]Feb'!$D$13,'[2]Mar'!$D$13,'[2]Apr'!$D$13,'[2]May'!$D$13,'[2]Jun'!$D$13,'[2]Aug'!$D$13,'[2]Jul'!$D$13,'[2]blank'!$D$13,'[2]blank2'!$D$13)</f>
        <v>0</v>
      </c>
      <c r="E13" s="45">
        <f>SUM('[2]Sept'!$E$13,'[2]Oct'!$E$13,'[2]Nov'!$E$13,'[2]Dec'!$E$13,'[2]Jan'!$E$13,'[2]Feb'!$E$13,'[2]Mar'!$E$13,'[2]Apr'!$E$13,'[2]May'!$E$13,'[2]Jun'!$E$13,'[2]Aug'!$E$13,'[2]Jul'!$E$13,'[2]blank'!$E$13,'[2]blank2'!$E$13)</f>
        <v>0</v>
      </c>
      <c r="F13" s="45">
        <f>SUM('[2]Sept'!$F$13,'[2]Oct'!$F$13,'[2]Nov'!$F$13,'[2]Dec'!$F$13,'[2]Jan'!$F$13,'[2]Feb'!$F$13,'[2]Mar'!$F$13,'[2]Apr'!$F$13,'[2]May'!$F$13,'[2]Jun'!$F$13,'[2]Aug'!$F$13,'[2]Jul'!$F$13,'[2]blank'!$F$13,'[2]blank2'!$F$13)</f>
        <v>0</v>
      </c>
      <c r="G13" s="45">
        <f t="shared" si="0"/>
        <v>6</v>
      </c>
      <c r="H13" s="46" t="s">
        <v>41</v>
      </c>
      <c r="I13" s="45">
        <f>SUM('[2]Sept'!$I$13,'[2]Oct'!$I$13,'[2]Nov'!$I$13,'[2]Dec'!$I$13,'[2]Jan'!$I$13,'[2]Feb'!$I$13,'[2]Mar'!$I$13,'[2]Apr'!$I$13,'[2]May'!$I$13,'[2]Jun'!$I$13,'[2]blank2'!$I$13,'[2]Aug'!$I$13,'[2]Jul'!$I$13,'[2]blank'!$I$13)</f>
        <v>0</v>
      </c>
      <c r="J13" s="45">
        <f>SUM('[2]Sept'!$J$13,'[2]Oct'!$J$13,'[2]Nov'!$J$13,'[2]Dec'!$J$13,'[2]Jan'!$J$13,'[2]Feb'!$J$13,'[2]Mar'!$J$13,'[2]Apr'!$J$13,'[2]May'!$J$13,'[2]Jun'!$J$13,'[2]blank2'!$J$13,'[2]Aug'!$J$13,'[2]Jul'!$J$13,'[2]blank'!$J$13)</f>
        <v>0</v>
      </c>
      <c r="K13" s="45">
        <f>SUM('[2]Sept'!$K$13,'[2]Oct'!$K$13,'[2]Nov'!$K$13,'[2]Dec'!$K$13,'[2]Jan'!$K$13,'[2]Feb'!$K$13,'[2]Mar'!$K$13,'[2]Apr'!$K$13,'[2]May'!$K$13,'[2]Jun'!$K$13,'[2]blank2'!$K$13,'[2]Aug'!$K$13,'[2]Jul'!$K$13,'[2]blank'!$K$13)</f>
        <v>0</v>
      </c>
      <c r="L13" s="45">
        <f>SUM('[2]Sept'!$L$13,'[2]Oct'!$L$13,'[2]Nov'!$L$13,'[2]Dec'!$L$13,'[2]Jan'!$L$13,'[2]Feb'!$L$13,'[2]Mar'!$L$13,'[2]Apr'!$L$13,'[2]May'!$L$13,'[2]Jun'!$L$13,'[2]blank2'!$L$13,'[2]Aug'!$L$13,'[2]Jul'!$L$13,'[2]blank'!$L$13)</f>
        <v>0</v>
      </c>
      <c r="M13" s="45">
        <f>SUM('[2]Sept'!$M$13,'[2]Oct'!$M$13,'[2]Nov'!$M$13,'[2]Dec'!$M$13,'[2]Jan'!$M$13,'[2]Feb'!$M$13,'[2]Mar'!$M$13,'[2]Apr'!$M$13,'[2]May'!$M$13,'[2]Jun'!$M$13,'[2]blank2'!$M$13,'[2]Aug'!$M$13,'[2]Jul'!$M$13,'[2]blank'!$M$13)</f>
        <v>0</v>
      </c>
      <c r="N13" s="45">
        <f>SUM('[2]Sept'!$N$13,'[2]Oct'!$N$13,'[2]Nov'!$N$13,'[2]Dec'!$N$13,'[2]Jan'!$N$13,'[2]Feb'!$N$13,'[2]Mar'!$N$13,'[2]Apr'!$N$13,'[2]May'!$N$13,'[2]Jun'!$N$13,'[2]blank2'!$N$13,'[2]Aug'!$N$13,'[2]Jul'!$N$13,'[2]blank'!$N$13)</f>
        <v>0</v>
      </c>
      <c r="O13" s="45">
        <f>SUM('[2]Sept'!$O$13,'[2]Oct'!$O$13,'[2]Nov'!$O$13,'[2]Dec'!$O$13,'[2]Jan'!$O$13,'[2]Feb'!$O$13,'[2]Mar'!$O$13,'[2]Apr'!$O$13,'[2]May'!$O$13,'[2]Jun'!$O$13,'[2]blank2'!$O$13,'[2]Aug'!$O$13,'[2]Jul'!$O$13,'[2]blank'!$O$13)</f>
        <v>0</v>
      </c>
      <c r="P13" s="45">
        <f>SUM(I13:O13)</f>
        <v>0</v>
      </c>
      <c r="Q13" s="38"/>
    </row>
    <row r="14" spans="1:17" ht="12.75">
      <c r="A14" s="41" t="s">
        <v>42</v>
      </c>
      <c r="B14" s="45">
        <f>SUM('[2]Sept'!$B$14,'[2]Oct'!$B$14,'[2]Nov'!$B$14,'[2]Dec'!$B$14,'[2]Jan'!$B$14,'[2]Feb'!$B$14,'[2]Mar'!$B$14,'[2]Apr'!$B$14,'[2]May'!$B$14,'[2]Jun'!$B$14,'[2]Aug'!$B$14,'[2]Jul'!$B$14,'[2]blank'!$B$14,'[2]blank2'!$B$14)</f>
        <v>2</v>
      </c>
      <c r="C14" s="45">
        <f>SUM('[2]Sept'!$C$14,'[2]Oct'!$C$14,'[2]Nov'!$C$14,'[2]Dec'!$C$14,'[2]Jan'!$C$14,'[2]Feb'!$C$14,'[2]Mar'!$C$14,'[2]Apr'!$C$14,'[2]May'!$C$14,'[2]Jun'!$C$14,'[2]Aug'!$C$14,'[2]Jul'!$C$14,'[2]blank'!$C$14,'[2]blank2'!$C$14)</f>
        <v>0</v>
      </c>
      <c r="D14" s="45">
        <f>SUM('[2]Sept'!$D$14,'[2]Oct'!$D$14,'[2]Nov'!$D$14,'[2]Dec'!$D$14,'[2]Jan'!$D$14,'[2]Feb'!$D$14,'[2]Mar'!$D$14,'[2]Apr'!$D$14,'[2]May'!$D$14,'[2]Jun'!$D$14,'[2]Aug'!$D$14,'[2]Jul'!$D$14,'[2]blank'!$D$14,'[2]blank2'!$D$14)</f>
        <v>0</v>
      </c>
      <c r="E14" s="45">
        <f>SUM('[2]Sept'!$E$14,'[2]Oct'!$E$14,'[2]Nov'!$E$14,'[2]Dec'!$E$14,'[2]Jan'!$E$14,'[2]Feb'!$E$14,'[2]Mar'!$E$14,'[2]Apr'!$E$14,'[2]May'!$E$14,'[2]Jun'!$E$14,'[2]Aug'!$E$14,'[2]Jul'!$E$14,'[2]blank'!$E$14,'[2]blank2'!$E$14)</f>
        <v>11</v>
      </c>
      <c r="F14" s="45">
        <f>SUM('[2]Sept'!$F$14,'[2]Oct'!$F$14,'[2]Nov'!$F$14,'[2]Dec'!$F$14,'[2]Jan'!$F$14,'[2]Feb'!$F$14,'[2]Mar'!$F$14,'[2]Apr'!$F$14,'[2]May'!$F$14,'[2]Jun'!$F$14,'[2]Aug'!$F$14,'[2]Jul'!$F$14,'[2]blank'!$F$14,'[2]blank2'!$F$14)</f>
        <v>76</v>
      </c>
      <c r="G14" s="45">
        <f t="shared" si="0"/>
        <v>89</v>
      </c>
      <c r="H14" s="47" t="s">
        <v>43</v>
      </c>
      <c r="I14" s="48">
        <f aca="true" t="shared" si="1" ref="I14:O14">SUM(I9:I13)</f>
        <v>0</v>
      </c>
      <c r="J14" s="48">
        <f t="shared" si="1"/>
        <v>0</v>
      </c>
      <c r="K14" s="48">
        <f t="shared" si="1"/>
        <v>0</v>
      </c>
      <c r="L14" s="48">
        <f t="shared" si="1"/>
        <v>0</v>
      </c>
      <c r="M14" s="48">
        <f t="shared" si="1"/>
        <v>0</v>
      </c>
      <c r="N14" s="48">
        <f t="shared" si="1"/>
        <v>0</v>
      </c>
      <c r="O14" s="48">
        <f t="shared" si="1"/>
        <v>0</v>
      </c>
      <c r="P14" s="48">
        <f>SUM(I14:O14)</f>
        <v>0</v>
      </c>
      <c r="Q14" s="38"/>
    </row>
    <row r="15" spans="1:17" ht="12.75">
      <c r="A15" s="41" t="s">
        <v>44</v>
      </c>
      <c r="B15" s="45">
        <f>SUM('[2]Sept'!$B$15,'[2]Oct'!$B$15,'[2]Nov'!$B$15,'[2]Dec'!$B$15,'[2]Jan'!$B$15,'[2]Feb'!$B$15,'[2]Mar'!$B$15,'[2]Apr'!$B$15,'[2]May'!$B$15,'[2]Jun'!$B$15,'[2]Aug'!$B$15,'[2]Jul'!$B$15,'[2]blank'!$B$15,'[2]blank2'!$B$15)</f>
        <v>153</v>
      </c>
      <c r="C15" s="45">
        <f>SUM('[2]Sept'!$C$15,'[2]Oct'!$C$15,'[2]Nov'!$C$15,'[2]Dec'!$C$15,'[2]Jan'!$C$15,'[2]Feb'!$C$15,'[2]Mar'!$C$15,'[2]Apr'!$C$15,'[2]May'!$C$15,'[2]Jun'!$C$15,'[2]Aug'!$C$15,'[2]Jul'!$C$15,'[2]blank'!$C$15,'[2]blank2'!$C$15)</f>
        <v>0</v>
      </c>
      <c r="D15" s="45">
        <f>SUM('[2]Sept'!$D$15,'[2]Oct'!$D$15,'[2]Nov'!$D$15,'[2]Dec'!$D$15,'[2]Jan'!$D$15,'[2]Feb'!$D$15,'[2]Mar'!$D$15,'[2]Apr'!$D$15,'[2]May'!$D$15,'[2]Jun'!$D$15,'[2]Aug'!$D$15,'[2]Jul'!$D$15,'[2]blank'!$D$15,'[2]blank2'!$D$15)</f>
        <v>0</v>
      </c>
      <c r="E15" s="45">
        <f>SUM('[2]Sept'!$E$15,'[2]Oct'!$E$15,'[2]Nov'!$E$15,'[2]Dec'!$E$15,'[2]Jan'!$E$15,'[2]Feb'!$E$15,'[2]Mar'!$E$15,'[2]Apr'!$E$15,'[2]May'!$E$15,'[2]Jun'!$E$15,'[2]Aug'!$E$15,'[2]Jul'!$E$15,'[2]blank'!$E$15,'[2]blank2'!$E$15)</f>
        <v>21</v>
      </c>
      <c r="F15" s="45">
        <f>SUM('[2]Sept'!$F$15,'[2]Oct'!$F$15,'[2]Nov'!$F$15,'[2]Dec'!$F$15,'[2]Jan'!$F$15,'[2]Feb'!$F$15,'[2]Mar'!$F$15,'[2]Apr'!$F$15,'[2]May'!$F$15,'[2]Jun'!$F$15,'[2]Aug'!$F$15,'[2]Jul'!$F$15,'[2]blank'!$F$15,'[2]blank2'!$F$15)</f>
        <v>55</v>
      </c>
      <c r="G15" s="45">
        <f t="shared" si="0"/>
        <v>229</v>
      </c>
      <c r="H15" s="42" t="s">
        <v>45</v>
      </c>
      <c r="I15" s="43"/>
      <c r="J15" s="43"/>
      <c r="K15" s="43"/>
      <c r="L15" s="43"/>
      <c r="M15" s="43"/>
      <c r="N15" s="43"/>
      <c r="O15" s="43"/>
      <c r="P15" s="43"/>
      <c r="Q15" s="38"/>
    </row>
    <row r="16" spans="1:17" ht="12.75">
      <c r="A16" s="41" t="s">
        <v>46</v>
      </c>
      <c r="B16" s="45">
        <f>SUM('[2]Sept'!$B$16,'[2]Oct'!$B$16,'[2]Nov'!$B$16,'[2]Dec'!$B$16,'[2]Jan'!$B$16,'[2]Feb'!$B$16,'[2]Mar'!$B$16,'[2]Apr'!$B$16,'[2]May'!$B$16,'[2]Jun'!$B$16,'[2]Aug'!$B$16,'[2]Jul'!$B$16,'[2]blank'!$B$16,'[2]blank2'!$B$16)</f>
        <v>0</v>
      </c>
      <c r="C16" s="45">
        <f>SUM('[2]Sept'!$C$16,'[2]Oct'!$C$16,'[2]Nov'!$C$16,'[2]Dec'!$C$16,'[2]Jan'!$C$16,'[2]Feb'!$C$16,'[2]Mar'!$C$16,'[2]Apr'!$C$16,'[2]May'!$C$16,'[2]Jun'!$C$16,'[2]Aug'!$C$16,'[2]Jul'!$C$16,'[2]blank'!$C$16,'[2]blank2'!$C$16)</f>
        <v>0</v>
      </c>
      <c r="D16" s="45">
        <f>SUM('[2]Sept'!$D$16,'[2]Oct'!$D$16,'[2]Nov'!$D$16,'[2]Dec'!$D$16,'[2]Jan'!$D$16,'[2]Feb'!$D$16,'[2]Mar'!$D$16,'[2]Apr'!$D$16,'[2]May'!$D$16,'[2]Jun'!$D$16,'[2]Aug'!$D$16,'[2]Jul'!$D$16,'[2]blank'!$D$16,'[2]blank2'!$D$16)</f>
        <v>0</v>
      </c>
      <c r="E16" s="45">
        <f>SUM('[2]Sept'!$E$16,'[2]Oct'!$E$16,'[2]Nov'!$E$16,'[2]Dec'!$E$16,'[2]Jan'!$E$16,'[2]Feb'!$E$16,'[2]Mar'!$E$16,'[2]Apr'!$E$16,'[2]May'!$E$16,'[2]Jun'!$E$16,'[2]Aug'!$E$16,'[2]Jul'!$E$16,'[2]blank'!$E$16,'[2]blank2'!$E$16)</f>
        <v>0</v>
      </c>
      <c r="F16" s="45">
        <f>SUM('[2]Sept'!$F$16,'[2]Oct'!$F$16,'[2]Nov'!$F$16,'[2]Dec'!$F$16,'[2]Jan'!$F$16,'[2]Feb'!$F$16,'[2]Mar'!$F$16,'[2]Apr'!$F$16,'[2]May'!$F$16,'[2]Jun'!$F$16,'[2]Aug'!$F$16,'[2]Jul'!$F$16,'[2]blank'!$F$16,'[2]blank2'!$F$16)</f>
        <v>0</v>
      </c>
      <c r="G16" s="45">
        <f t="shared" si="0"/>
        <v>0</v>
      </c>
      <c r="H16" s="41" t="s">
        <v>47</v>
      </c>
      <c r="I16" s="45">
        <f>SUM('[2]Sept'!$I$16,'[2]Oct'!$I$16,'[2]Nov'!$I$16,'[2]Dec'!$I$16,'[2]Jan'!$I$16,'[2]Feb'!$I$16,'[2]Mar'!$I$16,'[2]Apr'!$I$16,'[2]May'!$I$16,'[2]Jun'!$I$16,'[2]blank2'!$I$16,'[2]Aug'!$I$16,'[2]Jul'!$I$16,'[2]blank'!$I$16)</f>
        <v>0</v>
      </c>
      <c r="J16" s="45">
        <f>SUM('[2]Sept'!J$16,'[2]Oct'!$J$16,'[2]Nov'!$J$16,'[2]Dec'!$J$16,'[2]Jan'!$J$16,'[2]Feb'!$J$16,'[2]Mar'!$J$16,'[2]Apr'!$J$16,'[2]May'!$J$16,'[2]Jun'!$J$16,'[2]blank2'!$J$16,'[2]Aug'!$J$16,'[2]Jul'!$J$16,'[2]blank'!$J$16)</f>
        <v>0</v>
      </c>
      <c r="K16" s="45">
        <f>SUM('[2]Sept'!K$16,'[2]Oct'!$K$16,'[2]Nov'!$K$16,'[2]Dec'!$K$16,'[2]Jan'!$K$16,'[2]Feb'!$K$16,'[2]Mar'!$K$16,'[2]Apr'!$K$16,'[2]May'!$K$16,'[2]Jun'!$K$16,'[2]blank2'!$K$16,'[2]Aug'!$K$16,'[2]Jul'!$K$16,'[2]blank'!$K$16)</f>
        <v>0</v>
      </c>
      <c r="L16" s="45">
        <f>SUM('[2]Sept'!$L$16,'[2]Oct'!$L$16,'[2]Nov'!$L$16,'[2]Dec'!$L$16,'[2]Jan'!$L$16,'[2]Feb'!$L$16,'[2]Mar'!$L$16,'[2]Apr'!$L$16,'[2]May'!$L$16,'[2]Jun'!$L$16,'[2]blank2'!$L$16,'[2]Aug'!$L$16,'[2]Jul'!$L$16,'[2]blank'!$L$16)</f>
        <v>0</v>
      </c>
      <c r="M16" s="45">
        <f>SUM('[2]Sept'!$M$16,'[2]Oct'!$M$16,'[2]Nov'!$M$16,'[2]Dec'!$M$16,'[2]Jan'!$M$16,'[2]Feb'!$M$16,'[2]Mar'!$M$16,'[2]Apr'!$M$16,'[2]May'!$M$16,'[2]Jun'!$M$16,'[2]blank2'!$M$16,'[2]Aug'!$M$16,'[2]Jul'!$M$16,'[2]blank'!$M$16)</f>
        <v>0</v>
      </c>
      <c r="N16" s="45">
        <f>SUM('[2]Sept'!$N$16,'[2]Oct'!$N$16,'[2]Nov'!$N$16,'[2]Dec'!$N$16,'[2]Jan'!$N$16,'[2]Feb'!$N$16,'[2]Mar'!$N$16,'[2]Apr'!$N$16,'[2]May'!$N$16,'[2]Jun'!$N$16,'[2]blank2'!$N$16,'[2]Aug'!$N$16,'[2]Jul'!$N$16,'[2]blank'!$N$16)</f>
        <v>0</v>
      </c>
      <c r="O16" s="45">
        <f>SUM('[2]Sept'!$O$16,'[2]Oct'!$O$16,'[2]Nov'!$O$16,'[2]Dec'!$O$16,'[2]Jan'!$O$16,'[2]Feb'!$O$16,'[2]Mar'!$O$16,'[2]Apr'!$O$16,'[2]May'!$O$16,'[2]Jun'!$O$16,'[2]blank2'!$O$16,'[2]Aug'!$O$16,'[2]Jul'!$O$16,'[2]blank'!$O$16)</f>
        <v>0</v>
      </c>
      <c r="P16" s="45">
        <f>SUM(I16:O16)</f>
        <v>0</v>
      </c>
      <c r="Q16" s="38"/>
    </row>
    <row r="17" spans="1:17" ht="12.75">
      <c r="A17" s="41" t="s">
        <v>48</v>
      </c>
      <c r="B17" s="45">
        <f>SUM('[2]Sept'!$B$17,'[2]Oct'!$B$17,'[2]Nov'!$B$17,'[2]Dec'!$B$17,'[2]Jan'!$B$17,'[2]Feb'!$B$17,'[2]Mar'!$B$17,'[2]Apr'!$B$17,'[2]May'!$B$17,'[2]Jun'!$B$17,'[2]Aug'!$B$17,'[2]Jul'!$B$17,'[2]blank'!$B$17,'[2]blank2'!$B$17)</f>
        <v>0</v>
      </c>
      <c r="C17" s="45">
        <f>SUM('[2]Sept'!$C$17,'[2]Oct'!$C$17,'[2]Nov'!$C$17,'[2]Dec'!$C$17,'[2]Jan'!$C$17,'[2]Feb'!$C$17,'[2]Mar'!$C$17,'[2]Apr'!$C$17,'[2]May'!$C$17,'[2]Jun'!$C$17,'[2]Aug'!$C$17,'[2]Jul'!$C$17,'[2]blank'!$C$17,'[2]blank2'!$C$17)</f>
        <v>0</v>
      </c>
      <c r="D17" s="45">
        <f>SUM('[2]Sept'!$D$17,'[2]Oct'!$D$17,'[2]Nov'!$D$17,'[2]Dec'!$D$17,'[2]Jan'!$D$17,'[2]Feb'!$D$17,'[2]Mar'!$D$17,'[2]Apr'!$D$17,'[2]May'!$D$17,'[2]Jun'!$D$17,'[2]Aug'!$D$17,'[2]Jul'!$D$17,'[2]blank'!$D$17,'[2]blank2'!$D$17)</f>
        <v>0</v>
      </c>
      <c r="E17" s="45">
        <f>SUM('[2]Sept'!$E$17,'[2]Oct'!$E$17,'[2]Nov'!$E$17,'[2]Dec'!$E$17,'[2]Jan'!$E$17,'[2]Feb'!$E$17,'[2]Mar'!$E$17,'[2]Apr'!$E$17,'[2]May'!$E$17,'[2]Jun'!$E$17,'[2]Aug'!$E$17,'[2]Jul'!$E$17,'[2]blank'!$E$17,'[2]blank2'!$E$17)</f>
        <v>0</v>
      </c>
      <c r="F17" s="45">
        <f>SUM('[2]Sept'!$F$17,'[2]Oct'!$F$17,'[2]Nov'!$F$17,'[2]Dec'!$F$17,'[2]Jan'!$F$17,'[2]Feb'!$F$17,'[2]Mar'!$F$17,'[2]Apr'!$F$17,'[2]May'!$F$17,'[2]Jun'!$F$17,'[2]Aug'!$F$17,'[2]Jul'!$F$17,'[2]blank'!$F$17,'[2]blank2'!$F$17)</f>
        <v>0</v>
      </c>
      <c r="G17" s="45">
        <f t="shared" si="0"/>
        <v>0</v>
      </c>
      <c r="H17" s="41" t="s">
        <v>49</v>
      </c>
      <c r="I17" s="45">
        <f>SUM('[2]Sept'!$I$17,'[2]Oct'!$I$17,'[2]Nov'!$I$17,'[2]Dec'!$I$17,'[2]Jan'!$I$17,'[2]Feb'!$I$17,'[2]Mar'!$I$17,'[2]Apr'!$I$17,'[2]May'!$I$17,'[2]Jun'!$I$17,'[2]blank2'!$I$17,'[2]Aug'!$I$17,'[2]Jul'!$I$17,'[2]blank'!$I$17)</f>
        <v>0</v>
      </c>
      <c r="J17" s="45">
        <f>SUM('[2]Sept'!J$17,'[2]Oct'!$J$17,'[2]Nov'!$J$17,'[2]Dec'!$J$17,'[2]Jan'!$J$17,'[2]Feb'!$J$17,'[2]Mar'!$J$17,'[2]Apr'!$J$17,'[2]May'!$J$17,'[2]Jun'!$J$17,'[2]blank2'!$J$17,'[2]Aug'!$J$17,'[2]Jul'!$J$17,'[2]blank'!$J$17)</f>
        <v>0</v>
      </c>
      <c r="K17" s="45">
        <f>SUM('[2]Sept'!K$17,'[2]Oct'!$K$17,'[2]Nov'!$K$17,'[2]Dec'!$K$17,'[2]Jan'!$K$17,'[2]Feb'!$K$17,'[2]Mar'!$K$17,'[2]Apr'!$K$17,'[2]May'!$K$17,'[2]Jun'!$K$17,'[2]blank2'!$K$17,'[2]Aug'!$K$17,'[2]Jul'!$K$17,'[2]blank'!$K$17)</f>
        <v>0</v>
      </c>
      <c r="L17" s="45">
        <f>SUM('[2]Sept'!$L$17,'[2]Oct'!$L$17,'[2]Nov'!$L$17,'[2]Dec'!$L$17,'[2]Jan'!$L$17,'[2]Feb'!$L$17,'[2]Mar'!$L$17,'[2]Apr'!$L$17,'[2]May'!$L$17,'[2]Jun'!$L$17,'[2]blank2'!$L$17,'[2]Aug'!$L$17,'[2]Jul'!$L$17,'[2]blank'!$L$17)</f>
        <v>0</v>
      </c>
      <c r="M17" s="45">
        <f>SUM('[2]Sept'!$M$17,'[2]Oct'!$M$17,'[2]Nov'!$M$17,'[2]Dec'!$M$17,'[2]Jan'!$M$17,'[2]Feb'!$M$17,'[2]Mar'!$M$17,'[2]Apr'!$M$17,'[2]May'!$M$17,'[2]Jun'!$M$17,'[2]blank2'!$M$17,'[2]Aug'!$M$17,'[2]Jul'!$M$17,'[2]blank'!$M$17)</f>
        <v>0</v>
      </c>
      <c r="N17" s="45">
        <f>SUM('[2]Sept'!$N$17,'[2]Oct'!$N$17,'[2]Nov'!$N$17,'[2]Dec'!$N$17,'[2]Jan'!$N$17,'[2]Feb'!$N$17,'[2]Mar'!$N$17,'[2]Apr'!$N$17,'[2]May'!$N$17,'[2]Jun'!$N$17,'[2]blank2'!$N$17,'[2]Aug'!$N$17,'[2]Jul'!$N$17,'[2]blank'!$M$17)</f>
        <v>0</v>
      </c>
      <c r="O17" s="45">
        <f>SUM('[2]Sept'!$O$17,'[2]Oct'!$O$17,'[2]Nov'!$O$17,'[2]Dec'!$O$17,'[2]Jan'!$O$17,'[2]Feb'!$O$17,'[2]Mar'!$O$17,'[2]Apr'!$O$17,'[2]May'!$O$17,'[2]Jun'!$O$17,'[2]blank2'!$O$17,'[2]Aug'!$O$17,'[2]Jul'!$O$17,'[2]blank'!$O$17)</f>
        <v>0</v>
      </c>
      <c r="P17" s="45">
        <f>SUM(I17:O17)</f>
        <v>0</v>
      </c>
      <c r="Q17" s="38"/>
    </row>
    <row r="18" spans="1:17" ht="12.75">
      <c r="A18" s="41" t="s">
        <v>50</v>
      </c>
      <c r="B18" s="45">
        <f>SUM('[2]Sept'!$B$18,'[2]Oct'!$B$18,'[2]Nov'!$B$18,'[2]Dec'!$B$18,'[2]Jan'!$B$18,'[2]Feb'!$B$18,'[2]Mar'!$B$18,'[2]Apr'!$B$18,'[2]May'!$B$18,'[2]Jun'!$B$18,'[2]Aug'!$B$18,'[2]Jul'!$B$18,'[2]blank'!$B$18,'[2]blank2'!$B$18)</f>
        <v>0</v>
      </c>
      <c r="C18" s="45">
        <f>SUM('[2]Sept'!$C$18,'[2]Oct'!$C$18,'[2]Nov'!$C$18,'[2]Dec'!$C$18,'[2]Jan'!$C$18,'[2]Feb'!$C$18,'[2]Mar'!$C$18,'[2]Apr'!$C$18,'[2]May'!$C$18,'[2]Jun'!$C$18,'[2]Aug'!$C$18,'[2]Jul'!$C$18,'[2]blank'!$C$18,'[2]blank2'!$C$18)</f>
        <v>0</v>
      </c>
      <c r="D18" s="45">
        <f>SUM('[2]Sept'!$D$18,'[2]Oct'!$D$18,'[2]Nov'!$D$18,'[2]Dec'!$D$18,'[2]Jan'!$D$18,'[2]Feb'!$D$18,'[2]Mar'!$D$18,'[2]Apr'!$D$18,'[2]May'!$D$18,'[2]Jun'!$D$18,'[2]Aug'!$D$18,'[2]Jul'!$D$18,'[2]blank'!$D$18,'[2]blank2'!$D$18)</f>
        <v>0</v>
      </c>
      <c r="E18" s="45">
        <f>SUM('[2]Sept'!$E$18,'[2]Oct'!$E$18,'[2]Nov'!$E$18,'[2]Dec'!$E$18,'[2]Jan'!$E$18,'[2]Feb'!$E$18,'[2]Mar'!$E$18,'[2]Apr'!$E$18,'[2]May'!$E$18,'[2]Jun'!$E$18,'[2]Aug'!$E$18,'[2]Jul'!$E$18,'[2]blank'!$E$18,'[2]blank2'!$E$18)</f>
        <v>1</v>
      </c>
      <c r="F18" s="45">
        <f>SUM('[2]Sept'!$F$18,'[2]Oct'!$F$18,'[2]Nov'!$F$18,'[2]Dec'!$F$18,'[2]Jan'!$F$18,'[2]Feb'!$F$18,'[2]Mar'!$F$18,'[2]Apr'!$F$18,'[2]May'!$F$18,'[2]Jun'!$F$18,'[2]Aug'!$F$18,'[2]Jul'!$F$18,'[2]blank'!$F$18,'[2]blank2'!$F$18)</f>
        <v>1</v>
      </c>
      <c r="G18" s="45">
        <f t="shared" si="0"/>
        <v>2</v>
      </c>
      <c r="H18" s="46" t="s">
        <v>51</v>
      </c>
      <c r="I18" s="45">
        <f>SUM('[2]Sept'!$I$18,'[2]Oct'!$I$18,'[2]Nov'!$I$18,'[2]Dec'!$I$18,'[2]Jan'!$I$18,'[2]Feb'!$I$18,'[2]Mar'!$I$18,'[2]Apr'!$I$18,'[2]May'!$I$18,'[2]Jun'!$I$18,'[2]blank2'!$I$18,'[2]Aug'!$I$18,'[2]Jul'!$I$18,'[2]blank'!$I$18)</f>
        <v>0</v>
      </c>
      <c r="J18" s="45">
        <f>SUM('[2]Sept'!J$18,'[2]Oct'!$J$18,'[2]Nov'!$J$18,'[2]Dec'!$J$18,'[2]Jan'!$J$18,'[2]Feb'!$J$18,'[2]Mar'!$J$18,'[2]Apr'!$J$18,'[2]May'!$J$18,'[2]Jun'!$J$18,'[2]blank2'!$J$18,'[2]Aug'!$J$18,'[2]Jul'!$J$18,'[2]blank'!$J$18)</f>
        <v>0</v>
      </c>
      <c r="K18" s="45">
        <f>SUM('[2]Sept'!K$18,'[2]Oct'!$K$18,'[2]Nov'!$K$18,'[2]Dec'!$K$18,'[2]Jan'!$K$18,'[2]Feb'!$K$18,'[2]Mar'!$K$18,'[2]Apr'!$K$18,'[2]May'!$K$18,'[2]Jun'!$K$18,'[2]blank2'!$K$18,'[2]Aug'!$K$18,'[2]Jul'!$K$18,'[2]blank'!$K$18)</f>
        <v>0</v>
      </c>
      <c r="L18" s="45">
        <f>SUM('[2]Sept'!$L$18,'[2]Oct'!$L$18,'[2]Nov'!$L$18,'[2]Dec'!$L$18,'[2]Jan'!$L$18,'[2]Feb'!$L$18,'[2]Mar'!$L$18,'[2]Apr'!$L$18,'[2]May'!$L$18,'[2]Jun'!$L$18,'[2]blank2'!$L$18,'[2]Aug'!$L$18,'[2]Jul'!$L$18,'[2]blank'!$L$18)</f>
        <v>0</v>
      </c>
      <c r="M18" s="45">
        <f>SUM('[2]Sept'!$M$18,'[2]Oct'!$M$18,'[2]Nov'!$M$18,'[2]Dec'!$M$18,'[2]Jan'!$M$18,'[2]Feb'!$M$18,'[2]Mar'!$M$18,'[2]Apr'!$M$18,'[2]May'!$M$18,'[2]Jun'!$M$18,'[2]blank2'!$M$18,'[2]Aug'!$M$18,'[2]Jul'!$M$18,'[2]blank'!$M$18)</f>
        <v>0</v>
      </c>
      <c r="N18" s="45">
        <f>SUM('[2]Sept'!$N$18,'[2]Oct'!$N$18,'[2]Nov'!$N$18,'[2]Dec'!$N$18,'[2]Jan'!$N$18,'[2]Feb'!$N$18,'[2]Mar'!$N$18,'[2]Apr'!$N$18,'[2]May'!$N$18,'[2]Jun'!$N$18,'[2]blank2'!$N$18,'[2]Aug'!$N$18,'[2]Jul'!$N$18,'[2]blank'!$M$18)</f>
        <v>0</v>
      </c>
      <c r="O18" s="45">
        <f>SUM('[2]Sept'!$O$18,'[2]Oct'!$O$18,'[2]Nov'!$O$18,'[2]Dec'!$O$18,'[2]Jan'!$O$18,'[2]Feb'!$O$18,'[2]Mar'!$O$18,'[2]Apr'!$O$18,'[2]May'!$O$18,'[2]Jun'!$O$18,'[2]blank2'!$O$18,'[2]Aug'!$O$18,'[2]Jul'!$O$18,'[2]blank'!$O$18)</f>
        <v>0</v>
      </c>
      <c r="P18" s="45">
        <f>SUM(I18:O18)</f>
        <v>0</v>
      </c>
      <c r="Q18" s="38"/>
    </row>
    <row r="19" spans="1:17" ht="12.75">
      <c r="A19" s="41" t="s">
        <v>52</v>
      </c>
      <c r="B19" s="45">
        <f>SUM('[2]Sept'!$B$19,'[2]Oct'!$B$19,'[2]Nov'!$B$19,'[2]Dec'!$B$19,'[2]Jan'!$B$19,'[2]Feb'!$B$19,'[2]Mar'!$B$19,'[2]Apr'!$B$19,'[2]May'!$B$19,'[2]Jun'!$B$19,'[2]Aug'!$B$19,'[2]Jul'!$B$19,'[2]blank'!$B$19,'[2]blank2'!$B$19)</f>
        <v>23</v>
      </c>
      <c r="C19" s="45">
        <f>SUM('[2]Sept'!$C$19,'[2]Oct'!$C$19,'[2]Nov'!$C$19,'[2]Dec'!$C$19,'[2]Jan'!$C$19,'[2]Feb'!$C$19,'[2]Mar'!$C$19,'[2]Apr'!$C$19,'[2]May'!$C$19,'[2]Jun'!$C$19,'[2]Aug'!$C$19,'[2]Jul'!$C$19,'[2]blank'!$C$19,'[2]blank2'!$C$19)</f>
        <v>16</v>
      </c>
      <c r="D19" s="45">
        <f>SUM('[2]Sept'!$D$19,'[2]Oct'!$D$19,'[2]Nov'!$D$19,'[2]Dec'!$D$19,'[2]Jan'!$D$19,'[2]Feb'!$D$19,'[2]Mar'!$D$19,'[2]Apr'!$D$19,'[2]May'!$D$19,'[2]Jun'!$D$19,'[2]Aug'!$D$19,'[2]Jul'!$D$19,'[2]blank'!$D$19,'[2]blank2'!$D$19)</f>
        <v>9</v>
      </c>
      <c r="E19" s="45">
        <f>SUM('[2]Sept'!$E$19,'[2]Oct'!$E$19,'[2]Nov'!$E$19,'[2]Dec'!$E$19,'[2]Jan'!$E$19,'[2]Feb'!$E$19,'[2]Mar'!$E$19,'[2]Apr'!$E$19,'[2]May'!$E$19,'[2]Jun'!$E$19,'[2]Aug'!$E$19,'[2]Jul'!$E$19,'[2]blank'!$E$19,'[2]blank2'!$E$19)</f>
        <v>43</v>
      </c>
      <c r="F19" s="45">
        <f>SUM('[2]Sept'!$F$19,'[2]Oct'!$F$19,'[2]Nov'!$F$19,'[2]Dec'!$F$19,'[2]Jan'!$F$19,'[2]Feb'!$F$19,'[2]Mar'!$F$19,'[2]Apr'!$F$19,'[2]May'!$F$19,'[2]Jun'!$F$19,'[2]Aug'!$F$19,'[2]Jul'!$F$19,'[2]blank'!$F$19,'[2]blank2'!$F$19)</f>
        <v>46</v>
      </c>
      <c r="G19" s="45">
        <f t="shared" si="0"/>
        <v>137</v>
      </c>
      <c r="H19" s="47" t="s">
        <v>53</v>
      </c>
      <c r="I19" s="48">
        <f aca="true" t="shared" si="2" ref="I19:O19">SUM(I16:I18)</f>
        <v>0</v>
      </c>
      <c r="J19" s="48">
        <f t="shared" si="2"/>
        <v>0</v>
      </c>
      <c r="K19" s="48">
        <f t="shared" si="2"/>
        <v>0</v>
      </c>
      <c r="L19" s="48">
        <f t="shared" si="2"/>
        <v>0</v>
      </c>
      <c r="M19" s="48">
        <f t="shared" si="2"/>
        <v>0</v>
      </c>
      <c r="N19" s="48">
        <f t="shared" si="2"/>
        <v>0</v>
      </c>
      <c r="O19" s="48">
        <f t="shared" si="2"/>
        <v>0</v>
      </c>
      <c r="P19" s="48">
        <f>SUM(I19:O19)</f>
        <v>0</v>
      </c>
      <c r="Q19" s="38"/>
    </row>
    <row r="20" spans="1:17" ht="12.75">
      <c r="A20" s="41" t="s">
        <v>54</v>
      </c>
      <c r="B20" s="45">
        <f>SUM('[2]Sept'!$B$20,'[2]Oct'!$B$20,'[2]Nov'!$B$20,'[2]Dec'!$B$20,'[2]Jan'!$B$20,'[2]Feb'!$B$20,'[2]Mar'!$B$20,'[2]Apr'!$B$20,'[2]May'!$B$20,'[2]Jun'!$B$20,'[2]Aug'!$B$20,'[2]Jul'!$B$20,'[2]blank'!$B$20,'[2]blank2'!$B$20)</f>
        <v>0</v>
      </c>
      <c r="C20" s="45">
        <f>SUM('[2]Sept'!$C$20,'[2]Oct'!$C$20,'[2]Nov'!$C$20,'[2]Dec'!$C$20,'[2]Jan'!$C$20,'[2]Feb'!$C$20,'[2]Mar'!$C$20,'[2]Apr'!$C$20,'[2]May'!$C$20,'[2]Jun'!$C$20,'[2]Aug'!$C$20,'[2]Jul'!$C$20,'[2]blank'!$C$20,'[2]blank2'!$C$20)</f>
        <v>1</v>
      </c>
      <c r="D20" s="45">
        <f>SUM('[2]Sept'!$D$20,'[2]Oct'!$D$20,'[2]Nov'!$D$20,'[2]Dec'!$D$20,'[2]Jan'!$D$20,'[2]Feb'!$D$20,'[2]Mar'!$D$20,'[2]Apr'!$D$20,'[2]May'!$D$20,'[2]Jun'!$D$20,'[2]Aug'!$D$20,'[2]Jul'!$D$20,'[2]blank'!$D$20,'[2]blank2'!$D$20)</f>
        <v>0</v>
      </c>
      <c r="E20" s="45">
        <f>SUM('[2]Sept'!$E$20,'[2]Oct'!$E$20,'[2]Nov'!$E$20,'[2]Dec'!$E$20,'[2]Jan'!$E$20,'[2]Feb'!$E$20,'[2]Mar'!$E$20,'[2]Apr'!$E$20,'[2]May'!$E$20,'[2]Jun'!$E$20,'[2]Aug'!$E$20,'[2]Jul'!$E$20,'[2]blank'!$E$20,'[2]blank2'!$E$20)</f>
        <v>0</v>
      </c>
      <c r="F20" s="45">
        <f>SUM('[2]Sept'!$F$20,'[2]Oct'!$F$20,'[2]Nov'!$F$20,'[2]Dec'!$F$20,'[2]Jan'!$F$20,'[2]Feb'!$F$20,'[2]Mar'!$F$20,'[2]Apr'!$F$20,'[2]May'!$F$20,'[2]Jun'!$F$20,'[2]Aug'!$F$20,'[2]Jul'!$F$20,'[2]blank'!$F$20,'[2]blank2'!$F$20)</f>
        <v>1</v>
      </c>
      <c r="G20" s="45">
        <f t="shared" si="0"/>
        <v>2</v>
      </c>
      <c r="H20" s="42" t="s">
        <v>55</v>
      </c>
      <c r="I20" s="43">
        <f aca="true" t="shared" si="3" ref="I20:O20">I9+I14-I19</f>
        <v>0</v>
      </c>
      <c r="J20" s="43">
        <f t="shared" si="3"/>
        <v>0</v>
      </c>
      <c r="K20" s="43">
        <f t="shared" si="3"/>
        <v>0</v>
      </c>
      <c r="L20" s="43">
        <f t="shared" si="3"/>
        <v>0</v>
      </c>
      <c r="M20" s="43">
        <f t="shared" si="3"/>
        <v>0</v>
      </c>
      <c r="N20" s="43">
        <f t="shared" si="3"/>
        <v>0</v>
      </c>
      <c r="O20" s="43">
        <f t="shared" si="3"/>
        <v>0</v>
      </c>
      <c r="P20" s="43">
        <f>SUM(I20:O20)</f>
        <v>0</v>
      </c>
      <c r="Q20" s="38"/>
    </row>
    <row r="21" spans="1:17" ht="12.75">
      <c r="A21" s="41" t="s">
        <v>56</v>
      </c>
      <c r="B21" s="45">
        <f>SUM('[2]Sept'!$B$21,'[2]Oct'!$B$21,'[2]Nov'!$B$21,'[2]Dec'!$B$21,'[2]Jan'!$B$21,'[2]Feb'!$B$21,'[2]Mar'!$B$21,'[2]Apr'!$B$21,'[2]May'!$B$21,'[2]Jun'!$B$21,'[2]Aug'!$B$21,'[2]Jul'!$B$21,'[2]blank'!$B$21,'[2]blank2'!$B$21)</f>
        <v>1</v>
      </c>
      <c r="C21" s="45">
        <f>SUM('[2]Sept'!$C$21,'[2]Oct'!$C$21,'[2]Nov'!$C$21,'[2]Dec'!$C$21,'[2]Jan'!$C$21,'[2]Feb'!$C$21,'[2]Mar'!$C$21,'[2]Apr'!$C$21,'[2]May'!$C$21,'[2]Jun'!$C$21,'[2]Aug'!$C$21,'[2]Jul'!$C$21,'[2]blank'!$C$21,'[2]blank2'!$C$21)</f>
        <v>1</v>
      </c>
      <c r="D21" s="45">
        <f>SUM('[2]Sept'!$D$21,'[2]Oct'!$D$21,'[2]Nov'!$D$21,'[2]Dec'!$D$21,'[2]Jan'!$D$21,'[2]Feb'!$D$21,'[2]Mar'!$D$21,'[2]Apr'!$D$21,'[2]May'!$D$21,'[2]Jun'!$D$21,'[2]Aug'!$D$21,'[2]Jul'!$D$21,'[2]blank'!$D$21,'[2]blank2'!$D$21)</f>
        <v>1</v>
      </c>
      <c r="E21" s="45">
        <f>SUM('[2]Sept'!$E$21,'[2]Oct'!$E$21,'[2]Nov'!$E$21,'[2]Dec'!$E$21,'[2]Jan'!$E$21,'[2]Feb'!$E$21,'[2]Mar'!$E$21,'[2]Apr'!$E$21,'[2]May'!$E$21,'[2]Jun'!$E$21,'[2]Aug'!$E$21,'[2]Jul'!$E$21,'[2]blank'!$E$21,'[2]blank2'!$E$21)</f>
        <v>0</v>
      </c>
      <c r="F21" s="45">
        <f>SUM('[2]Sept'!$F$21,'[2]Oct'!$F$21,'[2]Nov'!$F$21,'[2]Dec'!$F$21,'[2]Jan'!$F$21,'[2]Feb'!$F$21,'[2]Mar'!$F$21,'[2]Apr'!$F$21,'[2]May'!$F$21,'[2]Jun'!$F$21,'[2]Aug'!$F$21,'[2]Jul'!$F$21,'[2]blank'!$F$21,'[2]blank2'!$F$21)</f>
        <v>0</v>
      </c>
      <c r="G21" s="45">
        <f t="shared" si="0"/>
        <v>3</v>
      </c>
      <c r="H21" s="47"/>
      <c r="I21" s="48"/>
      <c r="J21" s="48"/>
      <c r="K21" s="48"/>
      <c r="L21" s="48"/>
      <c r="M21" s="48"/>
      <c r="N21" s="48"/>
      <c r="O21" s="48"/>
      <c r="P21" s="48"/>
      <c r="Q21" s="38"/>
    </row>
    <row r="22" spans="1:17" ht="12.75">
      <c r="A22" s="41" t="s">
        <v>57</v>
      </c>
      <c r="B22" s="49">
        <f>SUM('[2]Sept'!$B$22,'[2]Oct'!$B$22,'[2]Nov'!$B$22,'[2]Dec'!$B$22,'[2]Jan'!$B$22,'[2]Feb'!$B$22,'[2]Mar'!$B$22,'[2]Apr'!$B$22,'[2]May'!$B$22,'[2]Jun'!$B$22,'[2]Aug'!$B$22,'[2]Jul'!$B$22,'[2]blank'!$B$22,'[2]blank2'!$B$22)</f>
        <v>42</v>
      </c>
      <c r="C22" s="49">
        <f>SUM('[2]Sept'!$C$22,'[2]Oct'!$C$22,'[2]Nov'!$C$22,'[2]Dec'!$C$22,'[2]Jan'!$C$22,'[2]Feb'!$C$22,'[2]Mar'!$C$22,'[2]Apr'!$C$22,'[2]May'!$C$22,'[2]Jun'!$C$22,'[2]Aug'!$C$22,'[2]Jul'!$C$22,'[2]blank'!$C$22,'[2]blank2'!$C$22)</f>
        <v>4</v>
      </c>
      <c r="D22" s="49">
        <f>SUM('[2]Sept'!$D$22,'[2]Oct'!$D$22,'[2]Nov'!$D$22,'[2]Dec'!$D$22,'[2]Jan'!$D$22,'[2]Feb'!$D$22,'[2]Mar'!$D$22,'[2]Apr'!$D$22,'[2]May'!$D$22,'[2]Jun'!$D$22,'[2]Aug'!$D$22,'[2]Jul'!$D$22,'[2]blank'!$D$22,'[2]blank2'!$D$22)</f>
        <v>14</v>
      </c>
      <c r="E22" s="49">
        <f>SUM('[2]Sept'!$E$22,'[2]Oct'!$E$22,'[2]Nov'!$E$22,'[2]Dec'!$E$22,'[2]Jan'!$E$22,'[2]Feb'!$E$22,'[2]Mar'!$E$22,'[2]Apr'!$E$22,'[2]May'!$E$22,'[2]Jun'!$E$22,'[2]Aug'!$E$22,'[2]Jul'!$E$22,'[2]blank'!$E$22,'[2]blank2'!$E$22)</f>
        <v>82</v>
      </c>
      <c r="F22" s="49">
        <f>SUM('[2]Sept'!$F$22,'[2]Oct'!$F$22,'[2]Nov'!$F$22,'[2]Dec'!$F$22,'[2]Jan'!$F$22,'[2]Feb'!$F$22,'[2]Mar'!$F$22,'[2]Apr'!$F$22,'[2]May'!$F$22,'[2]Jun'!$F$22,'[2]Aug'!$F$22,'[2]Jul'!$F$22,'[2]blank'!$F$22,'[2]blank2'!$F$22)</f>
        <v>62</v>
      </c>
      <c r="G22" s="50">
        <f t="shared" si="0"/>
        <v>204</v>
      </c>
      <c r="H22" s="41"/>
      <c r="I22" s="45"/>
      <c r="J22" s="45"/>
      <c r="K22" s="45"/>
      <c r="L22" s="45"/>
      <c r="M22" s="45"/>
      <c r="N22" s="45"/>
      <c r="O22" s="45"/>
      <c r="P22" s="45"/>
      <c r="Q22" s="38"/>
    </row>
    <row r="23" spans="1:17" ht="12.75">
      <c r="A23" s="41" t="s">
        <v>58</v>
      </c>
      <c r="B23" s="51">
        <f>SUM('[2]Sept'!$B$23,'[2]Oct'!$B$23,'[2]Nov'!$B$23,'[2]Dec'!$B$23,'[2]Jan'!$B$23,'[2]Feb'!$B$23,'[2]Mar'!$B$23,'[2]Apr'!$B$23,'[2]May'!$B$23,'[2]Jun'!$B$23,'[2]Aug'!$B$23,'[2]Jul'!$B$23,'[2]blank'!$B$23,'[2]blank2'!$B$23)</f>
        <v>49</v>
      </c>
      <c r="C23" s="51">
        <f>SUM('[2]Sept'!$C$23,'[2]Oct'!$C$23,'[2]Nov'!$C$23,'[2]Dec'!$C$23,'[2]Jan'!$C$23,'[2]Feb'!$C$23,'[2]Mar'!$C$23,'[2]Apr'!$C$23,'[2]May'!$C$23,'[2]Jun'!$C$23,'[2]Aug'!$C$23,'[2]Jul'!$C$23,'[2]blank'!$C$23,'[2]blank2'!$C$23)</f>
        <v>9</v>
      </c>
      <c r="D23" s="51">
        <f>SUM('[2]Sept'!$D$23,'[2]Oct'!$D$23,'[2]Nov'!$D$23,'[2]Dec'!$D$23,'[2]Jan'!$D$23,'[2]Feb'!$D$23,'[2]Mar'!$D$23,'[2]Apr'!$D$23,'[2]May'!$D$23,'[2]Jun'!$D$23,'[2]Aug'!$D$23,'[2]Jul'!$D$23,'[2]blank'!$D$23,'[2]blank2'!$D$23)</f>
        <v>9</v>
      </c>
      <c r="E23" s="51">
        <f>SUM('[2]Sept'!$E$23,'[2]Oct'!$E$23,'[2]Nov'!$E$23,'[2]Dec'!$E$23,'[2]Jan'!$E$23,'[2]Feb'!$E$23,'[2]Mar'!$E$23,'[2]Apr'!$E$23,'[2]May'!$E$23,'[2]Jun'!$E$23,'[2]Aug'!$E$23,'[2]Jul'!$E$23,'[2]blank'!$E$23,'[2]blank2'!$E$23)</f>
        <v>49</v>
      </c>
      <c r="F23" s="51">
        <f>SUM('[2]Sept'!$F$23,'[2]Oct'!$F$23,'[2]Nov'!$F$23,'[2]Dec'!$F$23,'[2]Jan'!$F$23,'[2]Feb'!$F$23,'[2]Mar'!$F$23,'[2]Apr'!$F$23,'[2]May'!$F$23,'[2]Jun'!$F$23,'[2]Aug'!$F$23,'[2]Jul'!$F$23,'[2]blank'!$F$23,'[2]blank2'!$F$23)</f>
        <v>103</v>
      </c>
      <c r="G23" s="51">
        <f t="shared" si="0"/>
        <v>219</v>
      </c>
      <c r="H23" s="41"/>
      <c r="I23" s="45"/>
      <c r="J23" s="45"/>
      <c r="K23" s="45"/>
      <c r="L23" s="45"/>
      <c r="M23" s="45"/>
      <c r="N23" s="45"/>
      <c r="O23" s="45"/>
      <c r="P23" s="45"/>
      <c r="Q23" s="38"/>
    </row>
    <row r="24" spans="1:17" ht="12.75">
      <c r="A24" s="41" t="s">
        <v>59</v>
      </c>
      <c r="B24" s="51">
        <f>SUM('[2]Sept'!$B$24,'[2]Oct'!$B$24,'[2]Nov'!$B$24,'[2]Dec'!$B$24,'[2]Jan'!$B$24,'[2]Feb'!$B$24,'[2]Mar'!$B$24,'[2]Apr'!$B$24,'[2]May'!$B$24,'[2]Jun'!$B$24,'[2]Aug'!$B$24,'[2]Jul'!$B$24,'[2]blank'!$B$24,'[2]blank2'!$B$24)</f>
        <v>10</v>
      </c>
      <c r="C24" s="51">
        <f>SUM('[2]Sept'!$C$24,'[2]Oct'!$C$24,'[2]Nov'!$C$24,'[2]Dec'!$C$24,'[2]Jan'!$C$24,'[2]Feb'!$C$24,'[2]Mar'!$C$24,'[2]Apr'!$C$24,'[2]May'!$C$24,'[2]Jun'!$C$24,'[2]Aug'!$C$24,'[2]Jul'!$C$24,'[2]blank'!$C$24,'[2]blank2'!$C$24)</f>
        <v>3</v>
      </c>
      <c r="D24" s="51">
        <f>SUM('[2]Sept'!$D$24,'[2]Oct'!$D$24,'[2]Nov'!$D$24,'[2]Dec'!$D$24,'[2]Jan'!$D$24,'[2]Feb'!$D$24,'[2]Mar'!$D$24,'[2]Apr'!$D$24,'[2]May'!$D$24,'[2]Jun'!$D$24,'[2]Aug'!$D$24,'[2]Jul'!$D$24,'[2]blank'!$D$24,'[2]blank2'!$D$24)</f>
        <v>12</v>
      </c>
      <c r="E24" s="51">
        <f>SUM('[2]Sept'!$E$24,'[2]Oct'!$E$24,'[2]Nov'!$E$24,'[2]Dec'!$E$24,'[2]Jan'!$E$24,'[2]Feb'!$E$24,'[2]Mar'!$E$24,'[2]Apr'!$E$24,'[2]May'!$E$24,'[2]Jun'!$E$24,'[2]Aug'!$E$24,'[2]Jul'!$E$24,'[2]blank'!$E$24,'[2]blank2'!$E$24)</f>
        <v>4</v>
      </c>
      <c r="F24" s="51">
        <f>SUM('[2]Sept'!$F$24,'[2]Oct'!$F$24,'[2]Nov'!$F$24,'[2]Dec'!$F$24,'[2]Jan'!$F$24,'[2]Feb'!$F$24,'[2]Mar'!$F$24,'[2]Apr'!$F$24,'[2]May'!$F$24,'[2]Jun'!$F$24,'[2]Aug'!$F$24,'[2]Jul'!$F$24,'[2]blank'!$F$24,'[2]blank2'!$F$24)</f>
        <v>7</v>
      </c>
      <c r="G24" s="51">
        <f t="shared" si="0"/>
        <v>36</v>
      </c>
      <c r="H24" s="41"/>
      <c r="I24" s="45"/>
      <c r="J24" s="45"/>
      <c r="K24" s="45"/>
      <c r="L24" s="45"/>
      <c r="M24" s="45"/>
      <c r="N24" s="45"/>
      <c r="O24" s="45"/>
      <c r="P24" s="45"/>
      <c r="Q24" s="38"/>
    </row>
    <row r="25" spans="1:17" ht="12.75">
      <c r="A25" s="41" t="s">
        <v>60</v>
      </c>
      <c r="B25" s="51">
        <f>SUM('[2]Sept'!$B$25,'[2]Oct'!$B$25,'[2]Nov'!$B$25,'[2]Dec'!$B$25,'[2]Jan'!$B$25,'[2]Feb'!$B$25,'[2]Mar'!$B$25,'[2]Apr'!$B$25,'[2]May'!$B$25,'[2]Jun'!$B$25,'[2]Aug'!$B$25,'[2]Jul'!$B$25,'[2]blank'!$B$25,'[2]blank2'!$B$25)</f>
        <v>14</v>
      </c>
      <c r="C25" s="51">
        <f>SUM('[2]Sept'!$C$25,'[2]Oct'!$C$25,'[2]Nov'!$C$25,'[2]Dec'!$C$25,'[2]Jan'!$C$25,'[2]Feb'!$C$25,'[2]Mar'!$C$25,'[2]Apr'!$C$25,'[2]May'!$C$25,'[2]Jun'!$C$25,'[2]Aug'!$C$25,'[2]Jul'!$C$25,'[2]blank'!$C$25,'[2]blank2'!$C$25)</f>
        <v>0</v>
      </c>
      <c r="D25" s="51">
        <f>SUM('[2]Sept'!$D$25,'[2]Oct'!$D$25,'[2]Nov'!$D$25,'[2]Dec'!$D$25,'[2]Jan'!$D$25,'[2]Feb'!$D$25,'[2]Mar'!$D$25,'[2]Apr'!$D$25,'[2]May'!$D$25,'[2]Jun'!$D$25,'[2]Aug'!$D$25,'[2]Jul'!$D$25,'[2]blank'!$D$25,'[2]blank2'!$D$25)</f>
        <v>0</v>
      </c>
      <c r="E25" s="51">
        <f>SUM('[2]Sept'!$E$25,'[2]Oct'!$E$25,'[2]Nov'!$E$25,'[2]Dec'!$E$25,'[2]Jan'!$E$25,'[2]Feb'!$E$25,'[2]Mar'!$E$25,'[2]Apr'!$E$25,'[2]May'!$E$25,'[2]Jun'!$E$25,'[2]Aug'!$E$25,'[2]Jul'!$E$25,'[2]blank'!$E$25,'[2]blank2'!$E$25)</f>
        <v>0</v>
      </c>
      <c r="F25" s="51">
        <f>SUM('[2]Sept'!$F$25,'[2]Oct'!$F$25,'[2]Nov'!$F$25,'[2]Dec'!$F$25,'[2]Jan'!$F$25,'[2]Feb'!$F$25,'[2]Mar'!$F$25,'[2]Apr'!$F$25,'[2]May'!$F$25,'[2]Jun'!$F$25,'[2]Aug'!$F$25,'[2]Jul'!$F$25,'[2]blank'!$F$25,'[2]blank2'!$F$25)</f>
        <v>0</v>
      </c>
      <c r="G25" s="51">
        <f t="shared" si="0"/>
        <v>14</v>
      </c>
      <c r="H25" s="47"/>
      <c r="I25" s="48"/>
      <c r="J25" s="48"/>
      <c r="K25" s="48"/>
      <c r="L25" s="48"/>
      <c r="M25" s="48"/>
      <c r="N25" s="48"/>
      <c r="O25" s="48"/>
      <c r="P25" s="48"/>
      <c r="Q25" s="38"/>
    </row>
    <row r="26" spans="1:17" ht="12.75">
      <c r="A26" s="41" t="s">
        <v>61</v>
      </c>
      <c r="B26" s="51">
        <f>SUM('[2]Sept'!$B$26,'[2]Oct'!$B$26,'[2]Nov'!$B$26,'[2]Dec'!$B$26,'[2]Jan'!$B$26,'[2]Feb'!$B$26,'[2]Mar'!$B$26,'[2]Apr'!$B$26,'[2]May'!$B$26,'[2]Jun'!$B$26,'[2]Aug'!$B$26,'[2]Jul'!$B$26,'[2]blank'!$B$26,'[2]blank2'!$B$26)</f>
        <v>24</v>
      </c>
      <c r="C26" s="51">
        <f>SUM('[2]Sept'!$C$26,'[2]Oct'!$C$26,'[2]Nov'!$C$26,'[2]Dec'!$C$26,'[2]Jan'!$C$26,'[2]Feb'!$C$26,'[2]Mar'!$C$26,'[2]Apr'!$C$26,'[2]May'!$C$26,'[2]Jun'!$C$26,'[2]Aug'!$C$26,'[2]Jul'!$C$26,'[2]blank'!$C$26,'[2]blank2'!$C$26)</f>
        <v>0</v>
      </c>
      <c r="D26" s="51">
        <f>SUM('[2]Sept'!$D$26,'[2]Oct'!$D$26,'[2]Nov'!$D$26,'[2]Dec'!$D$26,'[2]Jan'!$D$26,'[2]Feb'!$D$26,'[2]Mar'!$D$26,'[2]Apr'!$D$26,'[2]May'!$D$26,'[2]Jun'!$D$26,'[2]Aug'!$D$26,'[2]Jul'!$D$26,'[2]blank'!$D$26,'[2]blank2'!$D$26)</f>
        <v>2</v>
      </c>
      <c r="E26" s="51">
        <f>SUM('[2]Sept'!$E$26,'[2]Oct'!$E$26,'[2]Nov'!$E$26,'[2]Dec'!$E$26,'[2]Jan'!$E$26,'[2]Feb'!$E$26,'[2]Mar'!$E$26,'[2]Apr'!$E$26,'[2]May'!$E$26,'[2]Jun'!$E$26,'[2]Aug'!$E$26,'[2]Jul'!$E$26,'[2]blank'!$E$26,'[2]blank2'!$E$26)</f>
        <v>7</v>
      </c>
      <c r="F26" s="51">
        <f>SUM('[2]Sept'!$F$26,'[2]Oct'!$F$26,'[2]Nov'!$F$26,'[2]Dec'!$F$26,'[2]Jan'!$F$26,'[2]Feb'!$F$26,'[2]Mar'!$F$26,'[2]Apr'!$F$26,'[2]May'!$F$26,'[2]Jun'!$F$26,'[2]Aug'!$F$26,'[2]Jul'!$F$26,'[2]blank'!$F$26,'[2]blank2'!$F$26)</f>
        <v>6</v>
      </c>
      <c r="G26" s="51">
        <f t="shared" si="0"/>
        <v>39</v>
      </c>
      <c r="Q26" s="38"/>
    </row>
    <row r="27" spans="1:17" ht="12.75">
      <c r="A27" s="41" t="s">
        <v>62</v>
      </c>
      <c r="B27" s="51">
        <f>SUM('[2]Sept'!$B$27,'[2]Oct'!$B$27,'[2]Nov'!$B$27,'[2]Dec'!$B$27,'[2]Jan'!$B$27,'[2]Feb'!$B$27,'[2]Mar'!$B$27,'[2]Apr'!$B$27,'[2]May'!$B$27,'[2]Jun'!$B$27,'[2]Aug'!$B$27,'[2]Jul'!$B$27,'[2]blank'!$B$27,'[2]blank2'!$B$27)</f>
        <v>0</v>
      </c>
      <c r="C27" s="51">
        <f>SUM('[2]Sept'!$C$27,'[2]Oct'!$C$27,'[2]Nov'!$C$27,'[2]Dec'!$C$27,'[2]Jan'!$C$27,'[2]Feb'!$C$27,'[2]Mar'!$C$27,'[2]Apr'!$C$27,'[2]May'!$C$27,'[2]Jun'!$C$27,'[2]Aug'!$C$27,'[2]Jul'!$C$27,'[2]blank'!$C$27,'[2]blank2'!$C$27)</f>
        <v>0</v>
      </c>
      <c r="D27" s="51">
        <f>SUM('[2]Sept'!$D$27,'[2]Oct'!$D$27,'[2]Nov'!$D$27,'[2]Dec'!$D$27,'[2]Jan'!$D$27,'[2]Feb'!$D$27,'[2]Mar'!$D$27,'[2]Apr'!$D$27,'[2]May'!$D$27,'[2]Jun'!$D$27,'[2]Aug'!$D$27,'[2]Jul'!$D$27,'[2]blank'!$D$27,'[2]blank2'!$D$27)</f>
        <v>1</v>
      </c>
      <c r="E27" s="51">
        <f>SUM('[2]Sept'!$E$27,'[2]Oct'!$E$27,'[2]Nov'!$E$27,'[2]Dec'!$E$27,'[2]Jan'!$E$27,'[2]Feb'!$E$27,'[2]Mar'!$E$27,'[2]Apr'!$E$27,'[2]May'!$E$27,'[2]Jun'!$E$27,'[2]Aug'!$E$27,'[2]Jul'!$E$27,'[2]blank'!$E$27,'[2]blank2'!$E$27)</f>
        <v>48</v>
      </c>
      <c r="F27" s="51">
        <f>SUM('[2]Sept'!$F$27,'[2]Oct'!$F$27,'[2]Nov'!$F$27,'[2]Dec'!$F$27,'[2]Jan'!$F$27,'[2]Feb'!$F$27,'[2]Mar'!$F$27,'[2]Apr'!$F$27,'[2]May'!$F$27,'[2]Jun'!$F$27,'[2]Aug'!$F$27,'[2]Jul'!$F$27,'[2]blank'!$F$27,'[2]blank2'!$F$27)</f>
        <v>2</v>
      </c>
      <c r="G27" s="51">
        <f t="shared" si="0"/>
        <v>51</v>
      </c>
      <c r="Q27" s="38"/>
    </row>
    <row r="28" spans="1:17" ht="12.75">
      <c r="A28" s="41" t="s">
        <v>63</v>
      </c>
      <c r="B28" s="51">
        <f>SUM('[2]Sept'!$B$28,'[2]Oct'!$B$28,'[2]Nov'!$B$28,'[2]Dec'!$B$28,'[2]Jan'!$B$28,'[2]Feb'!$B$28,'[2]Mar'!$B$28,'[2]Apr'!$B$28,'[2]May'!$B$28,'[2]Jun'!$B$28,'[2]Aug'!$B$28,'[2]Jul'!$B$28,'[2]blank'!$B$28,'[2]blank2'!$B$28)</f>
        <v>3</v>
      </c>
      <c r="C28" s="51">
        <f>SUM('[2]Sept'!$C$28,'[2]Oct'!$C$28,'[2]Nov'!$C$28,'[2]Dec'!$C$28,'[2]Jan'!$C$28,'[2]Feb'!$C$28,'[2]Mar'!$C$28,'[2]Apr'!$C$28,'[2]May'!$C$28,'[2]Jun'!$C$28,'[2]Aug'!$C$28,'[2]Jul'!$C$28,'[2]blank'!$C$28,'[2]blank2'!$C$28)</f>
        <v>3</v>
      </c>
      <c r="D28" s="51">
        <f>SUM('[2]Sept'!$D$28,'[2]Oct'!$D$28,'[2]Nov'!$D$28,'[2]Dec'!$D$28,'[2]Jan'!$D$28,'[2]Feb'!$D$28,'[2]Mar'!$D$28,'[2]Apr'!$D$28,'[2]May'!$D$28,'[2]Jun'!$D$28,'[2]Aug'!$D$28,'[2]Jul'!$D$28,'[2]blank'!$D$28,'[2]blank2'!$D$28)</f>
        <v>2</v>
      </c>
      <c r="E28" s="51">
        <f>SUM('[2]Sept'!$E$28,'[2]Oct'!$E$28,'[2]Nov'!$E$28,'[2]Dec'!$E$28,'[2]Jan'!$E$28,'[2]Feb'!$E$28,'[2]Mar'!$E$28,'[2]Apr'!$E$28,'[2]May'!$E$28,'[2]Jun'!$E$28,'[2]Aug'!$E$28,'[2]Jul'!$E$28,'[2]blank'!$E$28,'[2]blank2'!$E$28)</f>
        <v>4</v>
      </c>
      <c r="F28" s="51">
        <f>SUM('[2]Sept'!$F$28,'[2]Oct'!$F$28,'[2]Nov'!$F$28,'[2]Dec'!$F$28,'[2]Jan'!$F$28,'[2]Feb'!$F$28,'[2]Mar'!$F$28,'[2]Apr'!$F$28,'[2]May'!$F$28,'[2]Jun'!$F$28,'[2]Aug'!$F$28,'[2]Jul'!$F$28,'[2]blank'!$F$28,'[2]blank2'!$F$28)</f>
        <v>31</v>
      </c>
      <c r="G28" s="51">
        <f t="shared" si="0"/>
        <v>43</v>
      </c>
      <c r="Q28" s="38"/>
    </row>
    <row r="29" spans="1:17" ht="12.75">
      <c r="A29" s="41" t="s">
        <v>64</v>
      </c>
      <c r="B29" s="51">
        <f>SUM('[2]Sept'!$B$29,'[2]Oct'!$B$29,'[2]Nov'!$B$29,'[2]Dec'!$B$29,'[2]Jan'!$B$29,'[2]Feb'!$B$29,'[2]Mar'!$B$29,'[2]Apr'!$B$29,'[2]May'!$B$29,'[2]Jun'!$B$29,'[2]Aug'!$B$29,'[2]Jul'!$B$29,'[2]blank'!$B$29,'[2]blank2'!$B$29)</f>
        <v>34</v>
      </c>
      <c r="C29" s="51">
        <f>SUM('[2]Sept'!$C$29,'[2]Oct'!$C$29,'[2]Nov'!$C$29,'[2]Dec'!$C$29,'[2]Jan'!$C$29,'[2]Feb'!$C$29,'[2]Mar'!$C$29,'[2]Apr'!$C$29,'[2]May'!$C$29,'[2]Jun'!$C$29,'[2]Aug'!$C$29,'[2]Jul'!$C$29,'[2]blank'!$C$29,'[2]blank2'!$C$29)</f>
        <v>4</v>
      </c>
      <c r="D29" s="51">
        <f>SUM('[2]Sept'!$D$29,'[2]Oct'!$D$29,'[2]Nov'!$D$29,'[2]Dec'!$D$29,'[2]Jan'!$D$29,'[2]Feb'!$D$29,'[2]Mar'!$D$29,'[2]Apr'!$D$29,'[2]May'!$D$29,'[2]Jun'!$D$29,'[2]Aug'!$D$29,'[2]Jul'!$D$29,'[2]blank'!$D$29,'[2]blank2'!$D$29)</f>
        <v>29</v>
      </c>
      <c r="E29" s="51">
        <f>SUM('[2]Sept'!$E$29,'[2]Oct'!$E$29,'[2]Nov'!$E$29,'[2]Dec'!$E$29,'[2]Jan'!$E$29,'[2]Feb'!$E$29,'[2]Mar'!$E$29,'[2]Apr'!$E$29,'[2]May'!$E$29,'[2]Jun'!$E$29,'[2]Aug'!$E$29,'[2]Jul'!$E$29,'[2]blank'!$E$29,'[2]blank2'!$E$29)</f>
        <v>38</v>
      </c>
      <c r="F29" s="51">
        <f>SUM('[2]Sept'!$F$29,'[2]Oct'!$F$29,'[2]Nov'!$F$29,'[2]Dec'!$F$29,'[2]Jan'!$F$29,'[2]Feb'!$F$29,'[2]Mar'!$F$29,'[2]Apr'!$F$29,'[2]May'!$F$29,'[2]Jun'!$F$29,'[2]Aug'!$F$29,'[2]Jul'!$F$29,'[2]blank'!$F$29,'[2]blank2'!$F$29)</f>
        <v>56</v>
      </c>
      <c r="G29" s="51">
        <f t="shared" si="0"/>
        <v>161</v>
      </c>
      <c r="Q29" s="38"/>
    </row>
    <row r="30" spans="1:17" ht="15.75" customHeight="1">
      <c r="A30" s="47" t="s">
        <v>43</v>
      </c>
      <c r="B30" s="48">
        <f>SUM(B11:B29)</f>
        <v>378</v>
      </c>
      <c r="C30" s="48">
        <f>SUM(C11:C29)</f>
        <v>43</v>
      </c>
      <c r="D30" s="48">
        <f>SUM(D11:D29)</f>
        <v>86</v>
      </c>
      <c r="E30" s="48">
        <f>SUM(E11:E29)</f>
        <v>345</v>
      </c>
      <c r="F30" s="48">
        <f>SUM(F11:F29)</f>
        <v>470</v>
      </c>
      <c r="G30" s="48">
        <f>SUM(B30:F30)</f>
        <v>1322</v>
      </c>
      <c r="Q30" s="38"/>
    </row>
    <row r="31" spans="1:17" ht="15.75" customHeight="1">
      <c r="A31" s="42" t="s">
        <v>65</v>
      </c>
      <c r="B31" s="43"/>
      <c r="C31" s="43"/>
      <c r="D31" s="43"/>
      <c r="E31" s="43"/>
      <c r="F31" s="43"/>
      <c r="G31" s="43"/>
      <c r="Q31" s="38"/>
    </row>
    <row r="32" spans="1:17" ht="15.75" customHeight="1">
      <c r="A32" s="47" t="s">
        <v>66</v>
      </c>
      <c r="B32" s="48"/>
      <c r="C32" s="48"/>
      <c r="D32" s="48"/>
      <c r="E32" s="48"/>
      <c r="F32" s="48"/>
      <c r="G32" s="48"/>
      <c r="Q32" s="38"/>
    </row>
    <row r="33" spans="1:17" ht="12.75">
      <c r="A33" s="41" t="s">
        <v>67</v>
      </c>
      <c r="B33" s="45">
        <f>SUM('[2]Sept'!$B$33,'[2]Oct'!$B$33,'[2]Nov'!$B$33,'[2]Dec'!$B$33,'[2]Jan'!$B$33,'[2]Feb'!$B$33,'[2]Mar'!$B$33,'[2]Apr'!$B$33,'[2]May'!$B$33,'[2]Jun'!$B$33,'[2]Aug'!$B$33,'[2]Jul'!$B$33,'[2]blank'!$B$33,'[2]blank2'!$B$33)</f>
        <v>33</v>
      </c>
      <c r="C33" s="45">
        <f>SUM('[2]Sept'!$C$33,'[2]Oct'!$C$33,'[2]Nov'!$C$33,'[2]Dec'!$C$33,'[2]Jan'!$C$33,'[2]Feb'!$C$33,'[2]Mar'!$C$33,'[2]Apr'!$C$33,'[2]May'!$C$33,'[2]Jun'!$C$33,'[2]Aug'!$C$33,'[2]Jul'!$C$33,'[2]blank'!$C$33,'[2]blank2'!$C$33)</f>
        <v>4</v>
      </c>
      <c r="D33" s="45">
        <f>SUM('[2]Sept'!$D$33,'[2]Oct'!$D$33,'[2]Nov'!$D$33,'[2]Dec'!$D$33,'[2]Jan'!$D$33,'[2]Feb'!$D$33,'[2]Mar'!$D$33,'[2]Apr'!$D$33,'[2]May'!$D$33,'[2]Jun'!$D$33,'[2]Aug'!$D$33,'[2]Jul'!$D$33,'[2]blank'!$D$33,'[2]blank2'!$D$33)</f>
        <v>2</v>
      </c>
      <c r="E33" s="45">
        <f>SUM('[2]Sept'!$E$33,'[2]Oct'!$E$33,'[2]Nov'!$E$33,'[2]Dec'!$E$33,'[2]Jan'!$E$33,'[2]Feb'!$E$33,'[2]Mar'!$E$33,'[2]Apr'!$E$33,'[2]May'!$E$33,'[2]Jun'!$E$33,'[2]Aug'!$E$33,'[2]Jul'!$E$33,'[2]blank'!$E$33,'[2]blank2'!$E$33)</f>
        <v>14</v>
      </c>
      <c r="F33" s="45">
        <f>SUM('[2]Sept'!$F$33,'[2]Oct'!$F$33,'[2]Nov'!$F$33,'[2]Dec'!$F$33,'[2]Jan'!$F$33,'[2]Feb'!$F$33,'[2]Mar'!$F$33,'[2]Apr'!$F$33,'[2]May'!$F$33,'[2]Jun'!$F$33,'[2]Aug'!$F$33,'[2]Jul'!$F$33,'[2]blank'!$F$33,'[2]blank2'!$F$33)</f>
        <v>64</v>
      </c>
      <c r="G33" s="45">
        <f>SUM(B33:F33)</f>
        <v>117</v>
      </c>
      <c r="Q33" s="38"/>
    </row>
    <row r="34" spans="1:17" ht="12.75">
      <c r="A34" s="41" t="s">
        <v>68</v>
      </c>
      <c r="B34" s="45">
        <f>SUM('[2]Sept'!$B$34,'[2]Oct'!$B$34,'[2]Nov'!$B$34,'[2]Dec'!$B$34,'[2]Jan'!$B$34,'[2]Feb'!$B$34,'[2]Mar'!$B$34,'[2]Apr'!$B$34,'[2]May'!$B$34,'[2]Jun'!$B$34,'[2]Aug'!$B$34,'[2]Jul'!$B$34,'[2]blank'!$B$34,'[2]blank2'!$B$34)</f>
        <v>16</v>
      </c>
      <c r="C34" s="45">
        <f>SUM('[2]Sept'!$C$34,'[2]Oct'!$C$34,'[2]Nov'!$C$34,'[2]Dec'!$C$34,'[2]Jan'!$C$34,'[2]Feb'!$C$34,'[2]Mar'!$C$34,'[2]Apr'!$C$34,'[2]May'!$C$34,'[2]Jun'!$C$34,'[2]Aug'!$C$34,'[2]Jul'!$C$34,'[2]blank'!$C$34,'[2]blank2'!$C$34)</f>
        <v>2</v>
      </c>
      <c r="D34" s="45">
        <f>SUM('[2]Sept'!$D$34,'[2]Oct'!$D$34,'[2]Nov'!$D$34,'[2]Dec'!$D$34,'[2]Jan'!$D$34,'[2]Feb'!$D$34,'[2]Mar'!$D$34,'[2]Apr'!$D$34,'[2]May'!$D$34,'[2]Jun'!$D$34,'[2]Aug'!$D$34,'[2]Jul'!$D$34,'[2]blank'!$D$34,'[2]blank2'!$D$34)</f>
        <v>6</v>
      </c>
      <c r="E34" s="45">
        <f>SUM('[2]Sept'!$E$34,'[2]Oct'!$E$34,'[2]Nov'!$E$34,'[2]Dec'!$E$34,'[2]Jan'!$E$34,'[2]Feb'!$E$34,'[2]Mar'!$E$34,'[2]Apr'!$E$34,'[2]May'!$E$34,'[2]Jun'!$E$34,'[2]Aug'!$E$34,'[2]Jul'!$E$34,'[2]blank'!$E$34,'[2]blank2'!$E$34)</f>
        <v>43</v>
      </c>
      <c r="F34" s="45">
        <f>SUM('[2]Sept'!$F$34,'[2]Oct'!$F$34,'[2]Nov'!$F$34,'[2]Dec'!$F$34,'[2]Jan'!$F$34,'[2]Feb'!$F$34,'[2]Mar'!$F$34,'[2]Apr'!$F$34,'[2]May'!$F$34,'[2]Jun'!$F$34,'[2]Aug'!$F$34,'[2]Jul'!$F$34,'[2]blank'!$F$34,'[2]blank2'!$F$34)</f>
        <v>23</v>
      </c>
      <c r="G34" s="45">
        <f>SUM(B34:F34)</f>
        <v>90</v>
      </c>
      <c r="Q34" s="38"/>
    </row>
    <row r="35" spans="1:17" ht="12.75">
      <c r="A35" s="41" t="s">
        <v>69</v>
      </c>
      <c r="B35" s="45">
        <f>SUM('[2]Sept'!$B$35,'[2]Oct'!$B$35,'[2]Nov'!$B$35,'[2]Dec'!$B$35,'[2]Jan'!$B$35,'[2]Feb'!$B$35,'[2]Mar'!$B$35,'[2]Apr'!$B$35,'[2]May'!$B$35,'[2]Jun'!$B$35,'[2]Aug'!$B$35,'[2]Jul'!$B$35,'[2]blank'!$B$35,'[2]blank2'!$B$35)</f>
        <v>107</v>
      </c>
      <c r="C35" s="45">
        <f>SUM('[2]Sept'!$C$35,'[2]Oct'!$C$35,'[2]Nov'!$C$35,'[2]Dec'!$C$35,'[2]Jan'!$C$35,'[2]Feb'!$C$35,'[2]Mar'!$C$35,'[2]Apr'!$C$35,'[2]May'!$C$35,'[2]Jun'!$C$35,'[2]Aug'!$C$35,'[2]Jul'!$C$35,'[2]blank'!$C$35,'[2]blank2'!$C$35)</f>
        <v>24</v>
      </c>
      <c r="D35" s="45">
        <f>SUM('[2]Sept'!$D$35,'[2]Oct'!$D$35,'[2]Nov'!$D$35,'[2]Dec'!$D$35,'[2]Jan'!$D$35,'[2]Feb'!$D$35,'[2]Mar'!$D$35,'[2]Apr'!$D$35,'[2]May'!$D$35,'[2]Jun'!$D$35,'[2]Aug'!$D$35,'[2]Jul'!$D$35,'[2]blank'!$D$35,'[2]blank2'!$D$35)</f>
        <v>60</v>
      </c>
      <c r="E35" s="45">
        <f>SUM('[2]Sept'!$E$35,'[2]Oct'!$E$35,'[2]Nov'!$E$35,'[2]Dec'!$E$35,'[2]Jan'!$E$35,'[2]Feb'!$E$35,'[2]Mar'!$E$35,'[2]Apr'!$E$35,'[2]May'!$E$35,'[2]Jun'!$E$35,'[2]Aug'!$E$35,'[2]Jul'!$E$35,'[2]blank'!$E$35,'[2]blank2'!$E$35)</f>
        <v>116</v>
      </c>
      <c r="F35" s="45">
        <f>SUM('[2]Sept'!$F$35,'[2]Oct'!$F$35,'[2]Nov'!$F$35,'[2]Dec'!$F$35,'[2]Jan'!$F$35,'[2]Feb'!$F$35,'[2]Mar'!$F$35,'[2]Apr'!$F$35,'[2]May'!$F$35,'[2]Jun'!$F$35,'[2]Aug'!$F$35,'[2]Jul'!$F$35,'[2]blank'!$F$35,'[2]blank2'!$F$35)</f>
        <v>162</v>
      </c>
      <c r="G35" s="45">
        <f>SUM(B35:F35)</f>
        <v>469</v>
      </c>
      <c r="H35" s="47"/>
      <c r="I35" s="48"/>
      <c r="J35" s="48"/>
      <c r="K35" s="48"/>
      <c r="L35" s="48"/>
      <c r="M35" s="48"/>
      <c r="N35" s="48"/>
      <c r="O35" s="48"/>
      <c r="P35" s="48"/>
      <c r="Q35" s="38"/>
    </row>
    <row r="36" spans="1:17" ht="12.75">
      <c r="A36" s="41" t="s">
        <v>70</v>
      </c>
      <c r="B36" s="45">
        <f>SUM('[2]Sept'!$B$36,'[2]Oct'!$B$36,'[2]Nov'!$B$36,'[2]Dec'!$B$36,'[2]Jan'!$B$36,'[2]Feb'!$B$36,'[2]Mar'!$B$36,'[2]Apr'!$B$36,'[2]May'!$B$36,'[2]Jun'!$B$36,'[2]Aug'!$B$36,'[2]Jul'!$B$36,'[2]blank'!$B$36,'[2]blank2'!$B$36)</f>
        <v>0</v>
      </c>
      <c r="C36" s="45">
        <f>SUM('[2]Sept'!$C$36,'[2]Oct'!$C$36,'[2]Nov'!$C$36,'[2]Dec'!$C$36,'[2]Jan'!$C$36,'[2]Feb'!$C$36,'[2]Mar'!$C$36,'[2]Apr'!$C$36,'[2]May'!$C$36,'[2]Jun'!$C$36,'[2]Aug'!$C$36,'[2]Jul'!$C$36,'[2]blank'!$C$36,'[2]blank2'!$C$36)</f>
        <v>0</v>
      </c>
      <c r="D36" s="45">
        <f>SUM('[2]Sept'!$D$36,'[2]Oct'!$D$36,'[2]Nov'!$D$36,'[2]Dec'!$D$36,'[2]Jan'!$D$36,'[2]Feb'!$D$36,'[2]Mar'!$D$36,'[2]Apr'!$D$36,'[2]May'!$D$36,'[2]Jun'!$D$36,'[2]Aug'!$D$36,'[2]Jul'!$D$36,'[2]blank'!$D$36,'[2]blank2'!$D$36)</f>
        <v>0</v>
      </c>
      <c r="E36" s="45">
        <f>SUM('[2]Sept'!$E$36,'[2]Oct'!$E$36,'[2]Nov'!$E$36,'[2]Dec'!$E$36,'[2]Jan'!$E$36,'[2]Feb'!$E$36,'[2]Mar'!$E$36,'[2]Apr'!$E$36,'[2]May'!$E$36,'[2]Jun'!$E$36,'[2]Aug'!$E$36,'[2]Jul'!$E$36,'[2]blank'!$E$36,'[2]blank2'!$E$36)</f>
        <v>0</v>
      </c>
      <c r="F36" s="45">
        <f>SUM('[2]Sept'!$F$36,'[2]Oct'!$F$36,'[2]Nov'!$F$36,'[2]Dec'!$F$36,'[2]Jan'!$F$36,'[2]Feb'!$F$36,'[2]Mar'!$F$36,'[2]Apr'!$F$36,'[2]May'!$F$36,'[2]Jun'!$F$36,'[2]Aug'!$F$36,'[2]Jul'!$F$36,'[2]blank'!$F$36,'[2]blank2'!$F$36)</f>
        <v>0</v>
      </c>
      <c r="G36" s="45">
        <f>SUM(B36:F36)</f>
        <v>0</v>
      </c>
      <c r="H36" s="41"/>
      <c r="I36" s="45"/>
      <c r="J36" s="45"/>
      <c r="K36" s="45"/>
      <c r="L36" s="45"/>
      <c r="M36" s="45"/>
      <c r="N36" s="45"/>
      <c r="O36" s="45"/>
      <c r="P36" s="45"/>
      <c r="Q36" s="38"/>
    </row>
    <row r="37" spans="1:17" ht="15.75" customHeight="1">
      <c r="A37" s="47" t="s">
        <v>53</v>
      </c>
      <c r="B37" s="48">
        <f>SUM(B33:B36)</f>
        <v>156</v>
      </c>
      <c r="C37" s="48">
        <f>SUM(C33:C36)</f>
        <v>30</v>
      </c>
      <c r="D37" s="48">
        <f>SUM(D33:D36)</f>
        <v>68</v>
      </c>
      <c r="E37" s="48">
        <f>SUM(E33:E36)</f>
        <v>173</v>
      </c>
      <c r="F37" s="48">
        <f>SUM(F33:F36)</f>
        <v>249</v>
      </c>
      <c r="G37" s="48">
        <f>SUM(B37:F37)</f>
        <v>676</v>
      </c>
      <c r="H37" s="41"/>
      <c r="I37" s="45"/>
      <c r="J37" s="45"/>
      <c r="K37" s="45"/>
      <c r="L37" s="45"/>
      <c r="M37" s="45"/>
      <c r="N37" s="45"/>
      <c r="O37" s="45"/>
      <c r="P37" s="45"/>
      <c r="Q37" s="38"/>
    </row>
    <row r="38" spans="1:17" ht="15.75" customHeight="1">
      <c r="A38" s="47" t="s">
        <v>71</v>
      </c>
      <c r="B38" s="48"/>
      <c r="C38" s="48"/>
      <c r="D38" s="48"/>
      <c r="E38" s="48"/>
      <c r="F38" s="48"/>
      <c r="G38" s="48"/>
      <c r="H38" s="41"/>
      <c r="I38" s="45"/>
      <c r="J38" s="45"/>
      <c r="K38" s="45"/>
      <c r="L38" s="45"/>
      <c r="M38" s="45"/>
      <c r="N38" s="45"/>
      <c r="O38" s="45"/>
      <c r="P38" s="45"/>
      <c r="Q38" s="38"/>
    </row>
    <row r="39" spans="1:17" ht="12.75">
      <c r="A39" s="41" t="s">
        <v>72</v>
      </c>
      <c r="B39" s="45">
        <f>SUM('[2]Sept'!$B$39,'[2]Oct'!$B$39,'[2]Nov'!$B$39,'[2]Dec'!$B$39,'[2]Jan'!$B$39,'[2]Feb'!$B$39,'[2]Mar'!$B$39,'[2]Apr'!$B$39,'[2]May'!$B$39,'[2]Jun'!$B$39,'[2]Aug'!$B$39,'[2]Jul'!$B$39,'[2]blank'!$B$39,'[2]blank2'!$B$39)</f>
        <v>103</v>
      </c>
      <c r="C39" s="45">
        <f>SUM('[2]Sept'!$C$39,'[2]Oct'!$C$39,'[2]Nov'!$C$39,'[2]Dec'!$C$39,'[2]Jan'!$C$39,'[2]Feb'!$C$39,'[2]Mar'!$C$39,'[2]Apr'!$C$39,'[2]May'!$C$39,'[2]Jun'!$C$39,'[2]Aug'!$C$39,'[2]Jul'!$C$39,'[2]blank'!$C$39,'[2]blank2'!$C$39)</f>
        <v>0</v>
      </c>
      <c r="D39" s="45">
        <f>SUM('[2]Sept'!$D$39,'[2]Oct'!$D$39,'[2]Nov'!$D$39,'[2]Dec'!$D$39,'[2]Jan'!$D$39,'[2]Feb'!$D$39,'[2]Mar'!$D$39,'[2]Apr'!$D$39,'[2]May'!$D$39,'[2]Jun'!$D$39,'[2]Aug'!$D$39,'[2]Jul'!$D$39,'[2]blank'!$D$39,'[2]blank2'!$D$39)</f>
        <v>3</v>
      </c>
      <c r="E39" s="45">
        <f>SUM('[2]Sept'!$E$39,'[2]Oct'!$E$39,'[2]Nov'!$E$39,'[2]Dec'!$E$39,'[2]Jan'!$E$39,'[2]Feb'!$E$39,'[2]Mar'!$E$39,'[2]Apr'!$E$39,'[2]May'!$E$39,'[2]Jun'!$E$39,'[2]Aug'!$E$39,'[2]Jul'!$E$39,'[2]blank'!$E$39,'[2]blank2'!$E$39)</f>
        <v>57</v>
      </c>
      <c r="F39" s="45">
        <f>SUM('[2]Sept'!$F$39,'[2]Oct'!$F$39,'[2]Nov'!$F$39,'[2]Dec'!$F$39,'[2]Jan'!$F$39,'[2]Feb'!$F$39,'[2]Mar'!$F$39,'[2]Apr'!$F$39,'[2]May'!$F$39,'[2]Jun'!$F$39,'[2]Aug'!$F$39,'[2]Jul'!$F$39,'[2]blank'!$F$39,'[2]blank2'!$F$39)</f>
        <v>88</v>
      </c>
      <c r="G39" s="45">
        <f>SUM(B39:F39)</f>
        <v>251</v>
      </c>
      <c r="H39" s="41"/>
      <c r="I39" s="45"/>
      <c r="J39" s="45"/>
      <c r="K39" s="45"/>
      <c r="L39" s="45"/>
      <c r="M39" s="45"/>
      <c r="N39" s="45"/>
      <c r="O39" s="45"/>
      <c r="P39" s="45"/>
      <c r="Q39" s="38"/>
    </row>
    <row r="40" spans="1:17" ht="12.75">
      <c r="A40" s="41" t="s">
        <v>73</v>
      </c>
      <c r="B40" s="45">
        <f>SUM('[2]Sept'!$B$40,'[2]Oct'!$B$40,'[2]Nov'!$B$40,'[2]Dec'!$B$40,'[2]Jan'!$B$40,'[2]Feb'!$B$40,'[2]Mar'!$B$40,'[2]Apr'!$B$40,'[2]May'!$B$40,'[2]Jun'!$B$40,'[2]Aug'!$B$40,'[2]Jul'!$B$40,'[2]blank'!$B$40,'[2]blank2'!$B$40)</f>
        <v>50</v>
      </c>
      <c r="C40" s="45">
        <f>SUM('[2]Sept'!$C$40,'[2]Oct'!$C$40,'[2]Nov'!$C$40,'[2]Dec'!$C$40,'[2]Jan'!$C$40,'[2]Feb'!$C$40,'[2]Mar'!$C$40,'[2]Apr'!$C$40,'[2]May'!$C$40,'[2]Jun'!$C$40,'[2]Aug'!$C$40,'[2]Jul'!$C$40,'[2]blank'!$C$40,'[2]blank2'!$C$40)</f>
        <v>2</v>
      </c>
      <c r="D40" s="45">
        <f>SUM('[2]Sept'!$D$40,'[2]Oct'!$D$40,'[2]Nov'!$D$40,'[2]Dec'!$D$40,'[2]Jan'!$D$40,'[2]Feb'!$D$40,'[2]Mar'!$D$40,'[2]Apr'!$D$40,'[2]May'!$D$40,'[2]Jun'!$D$40,'[2]Aug'!$D$40,'[2]Jul'!$D$40,'[2]blank'!$D$40,'[2]blank2'!$D$40)</f>
        <v>6</v>
      </c>
      <c r="E40" s="45">
        <f>SUM('[2]Sept'!$E$40,'[2]Oct'!$E$40,'[2]Nov'!$E$40,'[2]Dec'!$E$40,'[2]Jan'!$E$40,'[2]Feb'!$E$40,'[2]Mar'!$E$40,'[2]Apr'!$E$40,'[2]May'!$E$40,'[2]Jun'!$E$40,'[2]Aug'!$E$40,'[2]Jul'!$E$40,'[2]blank'!$E$40,'[2]blank2'!$E$40)</f>
        <v>30</v>
      </c>
      <c r="F40" s="45">
        <f>SUM('[2]Sept'!$F$40,'[2]Oct'!$F$40,'[2]Nov'!$F$40,'[2]Dec'!$F$40,'[2]Jan'!$F$40,'[2]Feb'!$F$40,'[2]Mar'!$F$40,'[2]Apr'!$F$40,'[2]May'!$F$40,'[2]Jun'!$F$40,'[2]Aug'!$F$40,'[2]Jul'!$F$40,'[2]blank'!$F$40,'[2]blank2'!$F$40)</f>
        <v>62</v>
      </c>
      <c r="G40" s="45">
        <f>SUM(B40:F40)</f>
        <v>150</v>
      </c>
      <c r="H40" s="41"/>
      <c r="I40" s="45"/>
      <c r="J40" s="45"/>
      <c r="K40" s="45"/>
      <c r="L40" s="45"/>
      <c r="M40" s="45"/>
      <c r="N40" s="45"/>
      <c r="O40" s="45"/>
      <c r="P40" s="45"/>
      <c r="Q40" s="38"/>
    </row>
    <row r="41" spans="1:17" ht="12.75">
      <c r="A41" s="41" t="s">
        <v>74</v>
      </c>
      <c r="B41" s="45">
        <f>SUM('[2]Sept'!$B$41,'[2]Oct'!$B$41,'[2]Nov'!$B$41,'[2]Dec'!$B$41,'[2]Jan'!$B$41,'[2]Feb'!$B$41,'[2]Mar'!$B$41,'[2]Apr'!$B$41,'[2]May'!$B$41,'[2]Jun'!$B$41,'[2]Aug'!$B$41,'[2]Jul'!$B$41,'[2]blank'!$B$41,'[2]blank2'!$B$41)</f>
        <v>0</v>
      </c>
      <c r="C41" s="45">
        <f>SUM('[2]Sept'!$C$41,'[2]Oct'!$C$41,'[2]Nov'!$C$41,'[2]Dec'!$C$41,'[2]Jan'!$C$41,'[2]Feb'!$C$41,'[2]Mar'!$C$41,'[2]Apr'!$C$41,'[2]May'!$C$41,'[2]Jun'!$C$41,'[2]Aug'!$C$41,'[2]Jul'!$C$41,'[2]blank'!$C$41,'[2]blank2'!$C$41)</f>
        <v>0</v>
      </c>
      <c r="D41" s="45">
        <f>SUM('[2]Sept'!$D$41,'[2]Oct'!$D$41,'[2]Nov'!$D$41,'[2]Dec'!$D$41,'[2]Jan'!$D$41,'[2]Feb'!$D$41,'[2]Mar'!$D$41,'[2]Apr'!$D$41,'[2]May'!$D$41,'[2]Jun'!$D$41,'[2]Aug'!$D$41,'[2]Jul'!$D$41,'[2]blank'!$D$41,'[2]blank2'!$D$41)</f>
        <v>0</v>
      </c>
      <c r="E41" s="45">
        <f>SUM('[2]Sept'!$E$41,'[2]Oct'!$E$41,'[2]Nov'!$E$41,'[2]Dec'!$E$41,'[2]Jan'!$E$41,'[2]Feb'!$E$41,'[2]Mar'!$E$41,'[2]Apr'!$E$41,'[2]May'!$E$41,'[2]Jun'!$E$41,'[2]Aug'!$E$41,'[2]Jul'!$E$41,'[2]blank'!$E$41,'[2]blank2'!$E$41)</f>
        <v>0</v>
      </c>
      <c r="F41" s="45">
        <f>SUM('[2]Sept'!$F$41,'[2]Oct'!$F$41,'[2]Nov'!$F$41,'[2]Dec'!$F$41,'[2]Jan'!$F$41,'[2]Feb'!$F$41,'[2]Mar'!$F$41,'[2]Apr'!$F$41,'[2]May'!$F$41,'[2]Jun'!$F$41,'[2]Aug'!$F$41,'[2]Jul'!$F$41,'[2]blank'!$F$41,'[2]blank2'!$F$41)</f>
        <v>0</v>
      </c>
      <c r="G41" s="45">
        <f>SUM(B41:F41)</f>
        <v>0</v>
      </c>
      <c r="Q41" s="38"/>
    </row>
    <row r="42" spans="1:17" ht="15.75" customHeight="1">
      <c r="A42" s="47" t="s">
        <v>53</v>
      </c>
      <c r="B42" s="48">
        <f>SUM(B39:B41)</f>
        <v>153</v>
      </c>
      <c r="C42" s="48">
        <f>SUM(C39:C41)</f>
        <v>2</v>
      </c>
      <c r="D42" s="48">
        <f>SUM(D39:D41)</f>
        <v>9</v>
      </c>
      <c r="E42" s="48">
        <f>SUM(E39:E41)</f>
        <v>87</v>
      </c>
      <c r="F42" s="48">
        <f>SUM(F39:F41)</f>
        <v>150</v>
      </c>
      <c r="G42" s="48">
        <f>SUM(B42:F42)</f>
        <v>401</v>
      </c>
      <c r="Q42" s="38"/>
    </row>
    <row r="43" spans="1:17" ht="15.75" customHeight="1">
      <c r="A43" s="47" t="s">
        <v>75</v>
      </c>
      <c r="B43" s="48"/>
      <c r="C43" s="48"/>
      <c r="D43" s="48"/>
      <c r="E43" s="48"/>
      <c r="F43" s="48"/>
      <c r="G43" s="48"/>
      <c r="Q43" s="38"/>
    </row>
    <row r="44" spans="1:17" ht="12.75">
      <c r="A44" s="41" t="s">
        <v>76</v>
      </c>
      <c r="B44" s="45">
        <f>SUM('[2]Sept'!$B$44,'[2]Oct'!$B$44,'[2]Nov'!$B$44,'[2]Dec'!$B$44,'[2]Jan'!$B$44,'[2]Feb'!$B$44,'[2]Mar'!$B$44,'[2]Apr'!$B$44,'[2]May'!$B$44,'[2]Jun'!$B$44,'[2]Aug'!$B$44,'[2]Jul'!$B$44,'[2]blank'!$B$44,'[2]blank2'!$B$44)</f>
        <v>38</v>
      </c>
      <c r="C44" s="45">
        <f>SUM('[2]Sept'!$C$44,'[2]Oct'!$C$44,'[2]Nov'!$C$44,'[2]Dec'!$C$44,'[2]Jan'!$C$44,'[2]Feb'!$C$44,'[2]Mar'!$C$44,'[2]Apr'!$C$44,'[2]May'!$C$44,'[2]Jun'!$C$44,'[2]Aug'!$C$44,'[2]Jul'!$C$44,'[2]blank'!$C$44,'[2]blank2'!$C$44)</f>
        <v>9</v>
      </c>
      <c r="D44" s="45">
        <f>SUM('[2]Sept'!$D$44,'[2]Oct'!$D$44,'[2]Nov'!$D$44,'[2]Dec'!$D$44,'[2]Jan'!$D$44,'[2]Feb'!$D$44,'[2]Mar'!$D$44,'[2]Apr'!$D$44,'[2]May'!$D$44,'[2]Jun'!$D$44,'[2]Aug'!$D$44,'[2]Jul'!$D$44,'[2]blank'!$D$44,'[2]blank2'!$D$44)</f>
        <v>7</v>
      </c>
      <c r="E44" s="45">
        <f>SUM('[2]Sept'!$E$44,'[2]Oct'!$E$44,'[2]Nov'!$E$44,'[2]Dec'!$E$44,'[2]Jan'!$E$44,'[2]Feb'!$E$44,'[2]Mar'!$E$44,'[2]Apr'!$E$44,'[2]May'!$E$44,'[2]Jun'!$E$44,'[2]Aug'!$E$44,'[2]Jul'!$E$44,'[2]blank'!$E$44,'[2]blank2'!$E$44)</f>
        <v>50</v>
      </c>
      <c r="F44" s="45">
        <f>SUM('[2]Sept'!$F$44,'[2]Oct'!$F$44,'[2]Nov'!$F$44,'[2]Dec'!$F$44,'[2]Jan'!$F$44,'[2]Feb'!$F$44,'[2]Mar'!$F$44,'[2]Apr'!$F$44,'[2]May'!$F$44,'[2]Jun'!$F$44,'[2]Aug'!$F$44,'[2]Jul'!$F$44,'[2]blank'!$F$44,'[2]blank2'!$F$44)</f>
        <v>43</v>
      </c>
      <c r="G44" s="45">
        <f>SUM(B44:F44)</f>
        <v>147</v>
      </c>
      <c r="Q44" s="38"/>
    </row>
    <row r="45" spans="1:17" ht="12.75">
      <c r="A45" s="41" t="s">
        <v>77</v>
      </c>
      <c r="B45" s="45">
        <f>SUM('[2]Sept'!$B$45,'[2]Oct'!$B$45,'[2]Nov'!$B$45,'[2]Dec'!$B$45,'[2]Jan'!$B$45,'[2]Feb'!$B$45,'[2]Mar'!$B$45,'[2]Apr'!$B$45,'[2]May'!$B$45,'[2]Jun'!$B$45,'[2]Aug'!$B$45,'[2]Jul'!$B$45,'[2]blank'!$B$45,'[2]blank2'!$B$45)</f>
        <v>11</v>
      </c>
      <c r="C45" s="45">
        <f>SUM('[2]Sept'!$C$45,'[2]Oct'!$C$45,'[2]Nov'!$C$45,'[2]Dec'!$C$45,'[2]Jan'!$C$45,'[2]Feb'!$C$45,'[2]Mar'!$C$45,'[2]Apr'!$C$45,'[2]May'!$C$45,'[2]Jun'!$C$45,'[2]Aug'!$C$45,'[2]Jul'!$C$45,'[2]blank'!$C$45,'[2]blank2'!$C$45)</f>
        <v>1</v>
      </c>
      <c r="D45" s="45">
        <f>SUM('[2]Sept'!$D$45,'[2]Oct'!$D$45,'[2]Nov'!$D$45,'[2]Dec'!$D$45,'[2]Jan'!$D$45,'[2]Feb'!$D$45,'[2]Mar'!$D$45,'[2]Apr'!$D$45,'[2]May'!$D$45,'[2]Jun'!$D$45,'[2]Aug'!$D$45,'[2]Jul'!$D$45,'[2]blank'!$D$45,'[2]blank2'!$D$45)</f>
        <v>2</v>
      </c>
      <c r="E45" s="45">
        <f>SUM('[2]Sept'!$E$45,'[2]Oct'!$E$45,'[2]Nov'!$E$45,'[2]Dec'!$E$45,'[2]Jan'!$E$45,'[2]Feb'!$E$45,'[2]Mar'!$E$45,'[2]Apr'!$E$45,'[2]May'!$E$45,'[2]Jun'!$E$45,'[2]Aug'!$E$45,'[2]Jul'!$E$45,'[2]blank'!$E$45,'[2]blank2'!$E$45)</f>
        <v>19</v>
      </c>
      <c r="F45" s="45">
        <f>SUM('[2]Sept'!$F$45,'[2]Oct'!$F$45,'[2]Nov'!$F$45,'[2]Dec'!$F$45,'[2]Jan'!$F$45,'[2]Feb'!$F$45,'[2]Mar'!$F$45,'[2]Apr'!$F$45,'[2]May'!$F$45,'[2]Jun'!$F$45,'[2]Aug'!$F$45,'[2]Jul'!$F$45,'[2]blank'!$F$45,'[2]blank2'!$F$45)</f>
        <v>20</v>
      </c>
      <c r="G45" s="45">
        <f>SUM(B45:F45)</f>
        <v>53</v>
      </c>
      <c r="Q45" s="38"/>
    </row>
    <row r="46" spans="1:17" ht="12.75">
      <c r="A46" s="41" t="s">
        <v>78</v>
      </c>
      <c r="B46" s="45">
        <f>SUM('[2]Sept'!$B$46,'[2]Oct'!$B$46,'[2]Nov'!$B$46,'[2]Dec'!$B$46,'[2]Jan'!$B$46,'[2]Feb'!$B$46,'[2]Mar'!$B$46,'[2]Apr'!$B$46,'[2]May'!$B$46,'[2]Jun'!$B$46,'[2]Aug'!$B$46,'[2]Jul'!$B$46,'[2]blank'!$B$46,'[2]blank2'!$B$46)</f>
        <v>4</v>
      </c>
      <c r="C46" s="45">
        <f>SUM('[2]Sept'!$C$46,'[2]Oct'!$C$46,'[2]Nov'!$C$46,'[2]Dec'!$C$46,'[2]Jan'!$C$46,'[2]Feb'!$C$46,'[2]Mar'!$C$46,'[2]Apr'!$C$46,'[2]May'!$C$46,'[2]Jun'!$C$46,'[2]Aug'!$C$46,'[2]Jul'!$C$46,'[2]blank'!$C$46,'[2]blank2'!$C$46)</f>
        <v>0</v>
      </c>
      <c r="D46" s="45">
        <f>SUM('[2]Sept'!$D$46,'[2]Oct'!$D$46,'[2]Nov'!$D$46,'[2]Dec'!$D$46,'[2]Jan'!$D$46,'[2]Feb'!$D$46,'[2]Mar'!$D$46,'[2]Apr'!$D$46,'[2]May'!$D$46,'[2]Jun'!$D$46,'[2]Aug'!$D$46,'[2]Jul'!$D$46,'[2]blank'!$D$46,'[2]blank2'!$D$46)</f>
        <v>1</v>
      </c>
      <c r="E46" s="45">
        <f>SUM('[2]Sept'!$E$46,'[2]Oct'!$E$46,'[2]Nov'!$E$46,'[2]Dec'!$E$46,'[2]Jan'!$E$46,'[2]Feb'!$E$46,'[2]Mar'!$E$46,'[2]Apr'!$E$46,'[2]May'!$E$46,'[2]Jun'!$E$46,'[2]Aug'!$E$46,'[2]Jul'!$E$46,'[2]blank'!$E$46,'[2]blank2'!$E$46)</f>
        <v>11</v>
      </c>
      <c r="F46" s="45">
        <f>SUM('[2]Sept'!$F$46,'[2]Oct'!$F$46,'[2]Nov'!$F$46,'[2]Dec'!$F$46,'[2]Jan'!$F$46,'[2]Feb'!$F$46,'[2]Mar'!$F$46,'[2]Apr'!$F$46,'[2]May'!$F$46,'[2]Jun'!$F$46,'[2]Aug'!$F$46,'[2]Jul'!$F$46,'[2]blank'!$F$46,'[2]blank2'!$F$46)</f>
        <v>8</v>
      </c>
      <c r="G46" s="45">
        <f>SUM(B46:F46)</f>
        <v>24</v>
      </c>
      <c r="Q46" s="38"/>
    </row>
    <row r="47" spans="1:17" ht="12.75">
      <c r="A47" s="41" t="s">
        <v>79</v>
      </c>
      <c r="B47" s="45">
        <f>SUM('[2]Sept'!$B$47,'[2]Oct'!$B$47,'[2]Nov'!$B$47,'[2]Dec'!$B$47,'[2]Jan'!$B$47,'[2]Feb'!$B$47,'[2]Mar'!$B$47,'[2]Apr'!$B$47,'[2]May'!$B$47,'[2]Jun'!$B$47,'[2]Aug'!$B$47,'[2]Jul'!$B$47,'[2]blank'!$B$47,'[2]blank2'!$B$47)</f>
        <v>0</v>
      </c>
      <c r="C47" s="45">
        <f>SUM('[2]Sept'!$C$47,'[2]Oct'!$C$47,'[2]Nov'!$C$47,'[2]Dec'!$C$47,'[2]Jan'!$C$47,'[2]Feb'!$C$47,'[2]Mar'!$C$47,'[2]Apr'!$C$47,'[2]May'!$C$47,'[2]Jun'!$C$47,'[2]Aug'!$C$47,'[2]Jul'!$C$47,'[2]blank'!$C$47,'[2]blank2'!$C$47)</f>
        <v>0</v>
      </c>
      <c r="D47" s="45">
        <f>SUM('[2]Sept'!$D$47,'[2]Oct'!$D$47,'[2]Nov'!$D$47,'[2]Dec'!$D$47,'[2]Jan'!$D$47,'[2]Feb'!$D$47,'[2]Mar'!$D$47,'[2]Apr'!$D$47,'[2]May'!$D$47,'[2]Jun'!$D$47,'[2]Aug'!$D$47,'[2]Jul'!$D$47,'[2]blank'!$D$47,'[2]blank2'!$D$47)</f>
        <v>0</v>
      </c>
      <c r="E47" s="45">
        <f>SUM('[2]Sept'!$E$47,'[2]Oct'!$E$47,'[2]Nov'!$E$47,'[2]Dec'!$E$47,'[2]Jan'!$E$47,'[2]Feb'!$E$47,'[2]Mar'!$E$47,'[2]Apr'!$E$47,'[2]May'!$E$47,'[2]Jun'!$E$47,'[2]Aug'!$E$47,'[2]Jul'!$E$47,'[2]blank'!$E$47,'[2]blank2'!$E$47)</f>
        <v>0</v>
      </c>
      <c r="F47" s="45">
        <f>SUM('[2]Sept'!$F$47,'[2]Oct'!$F$47,'[2]Nov'!$F$47,'[2]Dec'!$F$47,'[2]Jan'!$F$47,'[2]Feb'!$F$47,'[2]Mar'!$F$47,'[2]Apr'!$F$47,'[2]May'!$F$47,'[2]Jun'!$F$47,'[2]Aug'!$F$47,'[2]Jul'!$F$47,'[2]blank'!$F$47,'[2]blank2'!$F$47)</f>
        <v>0</v>
      </c>
      <c r="G47" s="45">
        <f>SUM(B47:F47)</f>
        <v>0</v>
      </c>
      <c r="Q47" s="38"/>
    </row>
    <row r="48" spans="1:17" ht="12.75">
      <c r="A48" s="41" t="s">
        <v>80</v>
      </c>
      <c r="B48" s="45">
        <f>SUM('[2]Sept'!$B$48,'[2]Oct'!$B$48,'[2]Nov'!$B$48,'[2]Dec'!$B$48,'[2]Jan'!$B$48,'[2]Feb'!$B$48,'[2]Mar'!$B$48,'[2]Apr'!$B$48,'[2]May'!$B$48,'[2]Jun'!$B$48,'[2]Aug'!$B$48,'[2]Jul'!$B$48,'[2]blank'!$B$48,'[2]blank2'!$B$48)</f>
        <v>0</v>
      </c>
      <c r="C48" s="45">
        <f>SUM('[2]Sept'!$C$48,'[2]Oct'!$C$48,'[2]Nov'!$C$48,'[2]Dec'!$C$48,'[2]Jan'!$C$48,'[2]Feb'!$C$48,'[2]Mar'!$C$48,'[2]Apr'!$C$48,'[2]May'!$C$48,'[2]Jun'!$C$48,'[2]Aug'!$C$48,'[2]Jul'!$C$48,'[2]blank'!$C$48,'[2]blank2'!$C$48)</f>
        <v>0</v>
      </c>
      <c r="D48" s="45">
        <f>SUM('[2]Sept'!$D$48,'[2]Oct'!$D$48,'[2]Nov'!$D$48,'[2]Dec'!$D$48,'[2]Jan'!$D$48,'[2]Feb'!$D$48,'[2]Mar'!$D$48,'[2]Apr'!$D$48,'[2]May'!$D$48,'[2]Jun'!$D$48,'[2]Aug'!$D$48,'[2]Jul'!$D$48,'[2]blank'!$D$48,'[2]blank2'!$D$48)</f>
        <v>0</v>
      </c>
      <c r="E48" s="45">
        <f>SUM('[2]Sept'!$E$48,'[2]Oct'!$E$48,'[2]Nov'!$E$48,'[2]Dec'!$E$48,'[2]Jan'!$E$48,'[2]Feb'!$E$48,'[2]Mar'!$E$48,'[2]Apr'!$E$48,'[2]May'!$E$48,'[2]Jun'!$E$48,'[2]Aug'!$E$48,'[2]Jul'!$E$48,'[2]blank'!$E$48,'[2]blank2'!$E$48)</f>
        <v>0</v>
      </c>
      <c r="F48" s="45">
        <f>SUM('[2]Sept'!$F$48,'[2]Oct'!$F$48,'[2]Nov'!$F$48,'[2]Dec'!$F$48,'[2]Jan'!$F$48,'[2]Feb'!$F$48,'[2]Mar'!$F$48,'[2]Apr'!$F$48,'[2]May'!$F$48,'[2]Jun'!$F$48,'[2]Aug'!$F$48,'[2]Jul'!$F$48,'[2]blank'!$F$48,'[2]blank2'!$F$48)</f>
        <v>0</v>
      </c>
      <c r="G48" s="45">
        <f>SUM(B48:F48)</f>
        <v>0</v>
      </c>
      <c r="Q48" s="38"/>
    </row>
    <row r="49" spans="1:17" ht="15.75" customHeight="1" thickBot="1">
      <c r="A49" s="47" t="s">
        <v>53</v>
      </c>
      <c r="B49" s="52">
        <f>SUM(B44:B48)</f>
        <v>53</v>
      </c>
      <c r="C49" s="52">
        <f>SUM(C44:C48)</f>
        <v>10</v>
      </c>
      <c r="D49" s="52">
        <f>SUM(D44:D48)</f>
        <v>10</v>
      </c>
      <c r="E49" s="52">
        <f>SUM(E44:E48)</f>
        <v>80</v>
      </c>
      <c r="F49" s="52">
        <f>SUM(F44:F48)</f>
        <v>71</v>
      </c>
      <c r="G49" s="53">
        <f>SUM(B49:F49)</f>
        <v>224</v>
      </c>
      <c r="Q49" s="38"/>
    </row>
    <row r="50" spans="1:17" ht="15.75" customHeight="1" thickTop="1">
      <c r="A50" s="47" t="s">
        <v>43</v>
      </c>
      <c r="B50" s="48">
        <f>B37+B42+B49</f>
        <v>362</v>
      </c>
      <c r="C50" s="48">
        <f>C37+C42+C49</f>
        <v>42</v>
      </c>
      <c r="D50" s="48">
        <f>D37+D42+D49</f>
        <v>87</v>
      </c>
      <c r="E50" s="48">
        <f>E37+E42+E49</f>
        <v>340</v>
      </c>
      <c r="F50" s="48">
        <f>F37+F42+F49</f>
        <v>470</v>
      </c>
      <c r="G50" s="48">
        <f>SUM(B50:F50)</f>
        <v>1301</v>
      </c>
      <c r="Q50" s="38"/>
    </row>
    <row r="51" spans="1:17" ht="15.75" customHeight="1">
      <c r="A51" s="47" t="s">
        <v>81</v>
      </c>
      <c r="B51" s="48">
        <f>SUM('[2]Sept'!$B$52,'[2]Oct'!$B$52,'[2]Nov'!$B$52,'[2]Dec'!$B$52,'[2]Jan'!$B$52,'[2]Feb'!$B$52,'[2]Mar'!$B$52,'[2]Apr'!$B$52,'[2]May'!$B$52,'[2]Jun'!$B$52,'[2]Aug'!$B$52,'[2]Jul'!$B$52,'[2]blank'!$B$52,'[2]blank2'!$B$52)</f>
        <v>-1</v>
      </c>
      <c r="C51" s="48">
        <f>SUM('[2]Sept'!$C$52,'[2]Oct'!$C$52,'[2]Nov'!$C$52,'[2]Dec'!$C$52,'[2]Jan'!$C$52,'[2]Feb'!$C$52,'[2]Mar'!$C$52,'[2]Apr'!$C$52,'[2]May'!$C$52,'[2]Jun'!$C$52,'[2]Aug'!$C$52,'[2]Jul'!$C$52,'[2]blank'!$C$52,'[2]blank2'!$C$52)</f>
        <v>0</v>
      </c>
      <c r="D51" s="48">
        <f>SUM('[2]Sept'!$D$52,'[2]Oct'!$D$52,'[2]Nov'!$D$52,'[2]Dec'!$D$52,'[2]Jan'!$D$52,'[2]Feb'!$D$52,'[2]Mar'!$D$52,'[2]Apr'!$D$52,'[2]May'!$D$52,'[2]Jun'!$D$52,'[2]Aug'!$D$52,'[2]Jul'!$D$52,'[2]blank'!$D$52,'[2]blank2'!$D$52)</f>
        <v>0</v>
      </c>
      <c r="E51" s="48">
        <f>SUM('[2]Sept'!$E$52,'[2]Oct'!$E$52,'[2]Nov'!$E$52,'[2]Dec'!$E$52,'[2]Jan'!$E$52,'[2]Feb'!$E$52,'[2]Mar'!$E$52,'[2]Apr'!$E$52,'[2]May'!$E$52,'[2]Jun'!$E$52,'[2]Aug'!$E$52,'[2]Jul'!$E$52,'[2]blank'!$E$52,'[2]blank2'!$E$52)</f>
        <v>0</v>
      </c>
      <c r="F51" s="48">
        <f>SUM('[2]Sept'!$F$52,'[2]Oct'!$F$52,'[2]Nov'!$F$52,'[2]Dec'!$F$52,'[2]Jan'!$F$52,'[2]Feb'!$F$52,'[2]Mar'!$F$52,'[2]Apr'!$F$52,'[2]May'!$F$52,'[2]Jun'!$F$52,'[2]Aug'!$F$52,'[2]Jul'!$F$52,'[2]blank'!$F$52,'[2]blank2'!$F$52)</f>
        <v>0</v>
      </c>
      <c r="G51" s="48">
        <f>SUM(B51:F51)</f>
        <v>-1</v>
      </c>
      <c r="Q51" s="38"/>
    </row>
    <row r="52" spans="1:17" ht="15.75" customHeight="1">
      <c r="A52" s="42" t="s">
        <v>55</v>
      </c>
      <c r="B52" s="43">
        <f>B9+B30-B50+B51</f>
        <v>33</v>
      </c>
      <c r="C52" s="43">
        <f>C9+C30-C50+C51</f>
        <v>1</v>
      </c>
      <c r="D52" s="43">
        <f>D9+D30-D50+D51</f>
        <v>0</v>
      </c>
      <c r="E52" s="43">
        <f>E9+E30-E50+E51</f>
        <v>12</v>
      </c>
      <c r="F52" s="43">
        <f>F9+F30-F50+F51</f>
        <v>10</v>
      </c>
      <c r="G52" s="43">
        <f>SUM(B52:F52)</f>
        <v>56</v>
      </c>
      <c r="Q52" s="38"/>
    </row>
    <row r="53" spans="1:16" ht="12.7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</row>
  </sheetData>
  <printOptions gridLines="1" horizontalCentered="1"/>
  <pageMargins left="0.5" right="0.5" top="0.25" bottom="0.3" header="0.5" footer="0.5"/>
  <pageSetup horizontalDpi="600" verticalDpi="600" orientation="landscape" scale="78" r:id="rId1"/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53"/>
  <sheetViews>
    <sheetView showOutlineSymbols="0" zoomScale="87" zoomScaleNormal="87" workbookViewId="0" topLeftCell="A1">
      <selection activeCell="A1" sqref="A1:IV16384"/>
    </sheetView>
  </sheetViews>
  <sheetFormatPr defaultColWidth="9.140625" defaultRowHeight="12.75"/>
  <cols>
    <col min="1" max="1" width="73.57421875" style="6" customWidth="1"/>
    <col min="2" max="7" width="10.7109375" style="6" customWidth="1"/>
    <col min="8" max="8" width="48.140625" style="6" customWidth="1"/>
    <col min="9" max="16" width="9.7109375" style="6" customWidth="1"/>
    <col min="17" max="16384" width="10.7109375" style="6" customWidth="1"/>
  </cols>
  <sheetData>
    <row r="1" spans="1:17" ht="15.75">
      <c r="A1" s="1" t="s">
        <v>0</v>
      </c>
      <c r="B1" s="2"/>
      <c r="C1" s="2"/>
      <c r="D1" s="2"/>
      <c r="E1" s="2"/>
      <c r="F1" s="2"/>
      <c r="G1" s="2"/>
      <c r="H1" s="3" t="s">
        <v>0</v>
      </c>
      <c r="I1" s="4"/>
      <c r="J1" s="4"/>
      <c r="K1" s="4"/>
      <c r="L1" s="2"/>
      <c r="M1" s="2"/>
      <c r="N1" s="2"/>
      <c r="O1" s="2"/>
      <c r="P1" s="2"/>
      <c r="Q1" s="5"/>
    </row>
    <row r="2" spans="1:17" ht="15.75">
      <c r="A2" s="3"/>
      <c r="B2" s="2"/>
      <c r="C2" s="2"/>
      <c r="D2" s="2"/>
      <c r="E2" s="2"/>
      <c r="F2" s="2"/>
      <c r="G2" s="2"/>
      <c r="H2" s="3" t="s">
        <v>1</v>
      </c>
      <c r="I2" s="4"/>
      <c r="J2" s="4"/>
      <c r="K2" s="4"/>
      <c r="L2" s="2"/>
      <c r="M2" s="2"/>
      <c r="N2" s="2"/>
      <c r="O2" s="2"/>
      <c r="P2" s="2"/>
      <c r="Q2" s="5"/>
    </row>
    <row r="3" spans="1:17" ht="15.75">
      <c r="A3" s="7" t="s">
        <v>2</v>
      </c>
      <c r="B3" s="2"/>
      <c r="C3" s="2"/>
      <c r="D3" s="2"/>
      <c r="E3" s="2"/>
      <c r="F3" s="2"/>
      <c r="G3" s="2"/>
      <c r="H3" s="3" t="s">
        <v>3</v>
      </c>
      <c r="I3" s="4"/>
      <c r="J3" s="4"/>
      <c r="K3" s="4"/>
      <c r="L3" s="2"/>
      <c r="M3" s="2"/>
      <c r="N3" s="2"/>
      <c r="O3" s="2"/>
      <c r="P3" s="2"/>
      <c r="Q3" s="5"/>
    </row>
    <row r="4" spans="1:17" ht="12.75">
      <c r="A4" s="2"/>
      <c r="B4" s="2"/>
      <c r="C4" s="2"/>
      <c r="D4" s="2"/>
      <c r="E4" s="2"/>
      <c r="F4" s="2"/>
      <c r="G4" s="2"/>
      <c r="H4" s="8"/>
      <c r="I4" s="9" t="s">
        <v>4</v>
      </c>
      <c r="J4" s="9" t="s">
        <v>4</v>
      </c>
      <c r="K4" s="10"/>
      <c r="L4" s="10"/>
      <c r="M4" s="10"/>
      <c r="N4" s="10"/>
      <c r="O4" s="10"/>
      <c r="P4" s="10"/>
      <c r="Q4" s="11"/>
    </row>
    <row r="5" spans="1:17" ht="12.75">
      <c r="A5" s="2"/>
      <c r="B5" s="2"/>
      <c r="C5" s="2"/>
      <c r="D5" s="2"/>
      <c r="E5" s="2"/>
      <c r="F5" s="2"/>
      <c r="G5" s="2"/>
      <c r="H5" s="8"/>
      <c r="I5" s="12" t="s">
        <v>5</v>
      </c>
      <c r="J5" s="12" t="s">
        <v>5</v>
      </c>
      <c r="K5" s="13"/>
      <c r="L5" s="13"/>
      <c r="M5" s="13"/>
      <c r="N5" s="13"/>
      <c r="O5" s="13"/>
      <c r="P5" s="13"/>
      <c r="Q5" s="11"/>
    </row>
    <row r="6" spans="1:17" ht="12.75">
      <c r="A6" s="2"/>
      <c r="B6" s="9" t="s">
        <v>6</v>
      </c>
      <c r="C6" s="10"/>
      <c r="D6" s="10"/>
      <c r="E6" s="9" t="s">
        <v>7</v>
      </c>
      <c r="F6" s="10"/>
      <c r="G6" s="10"/>
      <c r="H6" s="14"/>
      <c r="I6" s="12" t="s">
        <v>8</v>
      </c>
      <c r="J6" s="12" t="s">
        <v>9</v>
      </c>
      <c r="K6" s="12" t="s">
        <v>10</v>
      </c>
      <c r="L6" s="13"/>
      <c r="M6" s="13"/>
      <c r="N6" s="12" t="s">
        <v>11</v>
      </c>
      <c r="O6" s="12" t="s">
        <v>12</v>
      </c>
      <c r="P6" s="13"/>
      <c r="Q6" s="11"/>
    </row>
    <row r="7" spans="1:17" ht="12.75">
      <c r="A7" s="2"/>
      <c r="B7" s="12" t="s">
        <v>13</v>
      </c>
      <c r="C7" s="12" t="s">
        <v>14</v>
      </c>
      <c r="D7" s="12" t="s">
        <v>15</v>
      </c>
      <c r="E7" s="12" t="s">
        <v>16</v>
      </c>
      <c r="F7" s="13"/>
      <c r="G7" s="13"/>
      <c r="H7" s="14"/>
      <c r="I7" s="12" t="s">
        <v>17</v>
      </c>
      <c r="J7" s="12" t="s">
        <v>17</v>
      </c>
      <c r="K7" s="12" t="s">
        <v>18</v>
      </c>
      <c r="L7" s="12" t="s">
        <v>19</v>
      </c>
      <c r="M7" s="12" t="s">
        <v>20</v>
      </c>
      <c r="N7" s="12" t="s">
        <v>21</v>
      </c>
      <c r="O7" s="12" t="s">
        <v>22</v>
      </c>
      <c r="P7" s="13"/>
      <c r="Q7" s="11"/>
    </row>
    <row r="8" spans="1:17" ht="12.75">
      <c r="A8" s="2"/>
      <c r="B8" s="12" t="s">
        <v>23</v>
      </c>
      <c r="C8" s="12" t="s">
        <v>24</v>
      </c>
      <c r="D8" s="12" t="s">
        <v>25</v>
      </c>
      <c r="E8" s="12" t="s">
        <v>26</v>
      </c>
      <c r="F8" s="12" t="s">
        <v>12</v>
      </c>
      <c r="G8" s="12" t="s">
        <v>27</v>
      </c>
      <c r="H8" s="14"/>
      <c r="I8" s="12" t="s">
        <v>28</v>
      </c>
      <c r="J8" s="12" t="s">
        <v>28</v>
      </c>
      <c r="K8" s="12" t="s">
        <v>29</v>
      </c>
      <c r="L8" s="12" t="s">
        <v>30</v>
      </c>
      <c r="M8" s="12" t="s">
        <v>31</v>
      </c>
      <c r="N8" s="12" t="s">
        <v>32</v>
      </c>
      <c r="O8" s="12" t="s">
        <v>30</v>
      </c>
      <c r="P8" s="12" t="s">
        <v>27</v>
      </c>
      <c r="Q8" s="11"/>
    </row>
    <row r="9" spans="1:17" ht="15.75" customHeight="1">
      <c r="A9" s="15" t="s">
        <v>33</v>
      </c>
      <c r="B9" s="16">
        <f>SUM('[1]Sept'!$B$9)</f>
        <v>18</v>
      </c>
      <c r="C9" s="16">
        <f>SUM('[1]Sept'!$C$9)</f>
        <v>0</v>
      </c>
      <c r="D9" s="16">
        <f>SUM('[1]Sept'!$D$9)</f>
        <v>1</v>
      </c>
      <c r="E9" s="16">
        <f>SUM('[1]Sept'!$E$9)</f>
        <v>1</v>
      </c>
      <c r="F9" s="16">
        <f>SUM('[1]Sept'!$F$9)</f>
        <v>1</v>
      </c>
      <c r="G9" s="16">
        <f>SUM(B9:F9)</f>
        <v>21</v>
      </c>
      <c r="H9" s="15" t="s">
        <v>33</v>
      </c>
      <c r="I9" s="16">
        <f>SUM('[1]Sept'!$I$9,'[1]Oct'!$I$9,'[1]Nov'!$I$9,'[1]Dec'!$I$9,'[1]Jan'!$I$9,'[1]Feb'!$I$9,'[1]Mar'!$I$9,'[1]Apr'!$I$9,'[1]May'!$I$9,'[1]Jun'!$I$9,'[1]blank2'!$I$9,'[1]Aug'!$I$9,'[1]Jul'!$I$9,'[1]blank'!$I$9)</f>
        <v>0</v>
      </c>
      <c r="J9" s="16">
        <f>SUM('[1]Sept'!$J$9,'[1]Oct'!$J$9,'[1]Nov'!$J$9,'[1]Dec'!$J$9,'[1]Jan'!$J$9,'[1]Feb'!$J$9,'[1]Mar'!$J$9,'[1]Apr'!$J$9,'[1]May'!$J$9,'[1]Jun'!$J$9,'[1]blank2'!$J$9,'[1]Aug'!$J$9,'[1]Jul'!$J$9,'[1]blank'!$J$9)</f>
        <v>0</v>
      </c>
      <c r="K9" s="16">
        <f>SUM('[1]Sept'!$K$9,'[1]Oct'!$K$9,'[1]Nov'!$K$9,'[1]Dec'!$K$9,'[1]Jan'!$K$9,'[1]Feb'!$K$9,'[1]Mar'!$K$9,'[1]Apr'!$K$9,'[1]May'!$K$9,'[1]Jun'!$K$9,'[1]blank2'!$K$9,'[1]Aug'!$K$9,'[1]Jul'!$K$9,'[1]blank'!$K$9)</f>
        <v>0</v>
      </c>
      <c r="L9" s="16">
        <f>SUM('[1]Sept'!$L$9,'[1]Oct'!$L$9,'[1]Nov'!$L$9,'[1]Dec'!$L$9,'[1]Jan'!$L$9,'[1]Feb'!$L$9,'[1]Mar'!$L$9,'[1]Apr'!$L$9,'[1]May'!$L$9,'[1]Jun'!$L$9,'[1]blank2'!$L$9,'[1]Aug'!$L$9,'[1]Jul'!$L$9,'[1]blank'!$L$9)</f>
        <v>0</v>
      </c>
      <c r="M9" s="16">
        <f>SUM('[1]Sept'!$M$9,'[1]Oct'!$M$9,'[1]Nov'!$M$9,'[1]Dec'!$M$9,'[1]Jan'!$M$9,'[1]Feb'!$M$9,'[1]Mar'!$M$9,'[1]Apr'!$M$9,'[1]May'!$M$9,'[1]Jun'!$M$9,'[1]blank2'!$M$9,'[1]Aug'!$M$9,'[1]Jul'!$M$9,'[1]blank'!$M$9)</f>
        <v>0</v>
      </c>
      <c r="N9" s="16">
        <f>SUM('[1]Sept'!$N$9,'[1]Oct'!$N$9,'[1]Nov'!$N$9,'[1]Dec'!$N$9,'[1]Jan'!$N$9,'[1]Feb'!$N$9,'[1]Mar'!$N$9,'[1]Apr'!$N$9,'[1]May'!$N$9,'[1]Jun'!$N$9,'[1]blank2'!$N$9,'[1]Aug'!$N$9,'[1]Jul'!$N$9,'[1]blank'!$N$9)</f>
        <v>0</v>
      </c>
      <c r="O9" s="16">
        <f>SUM('[1]Sept'!$O$9,'[1]Oct'!$O$9,'[1]Nov'!$O$9,'[1]Dec'!$O$9,'[1]Jan'!$O$9,'[1]Feb'!$O$9,'[1]Mar'!$O$9,'[1]Apr'!$O$9,'[1]May'!$O$9,'[1]Jun'!$O$9,'[1]blank2'!$O$9,'[1]Aug'!$O$9,'[1]Jul'!$O$9,'[1]blank'!$O$9)</f>
        <v>0</v>
      </c>
      <c r="P9" s="16">
        <f>SUM(I9:O9)</f>
        <v>0</v>
      </c>
      <c r="Q9" s="11"/>
    </row>
    <row r="10" spans="1:17" ht="15.75" customHeight="1">
      <c r="A10" s="15" t="s">
        <v>34</v>
      </c>
      <c r="B10" s="17"/>
      <c r="C10" s="17"/>
      <c r="D10" s="17"/>
      <c r="E10" s="17"/>
      <c r="F10" s="17"/>
      <c r="G10" s="16"/>
      <c r="H10" s="15" t="s">
        <v>35</v>
      </c>
      <c r="I10" s="16"/>
      <c r="J10" s="16"/>
      <c r="K10" s="16"/>
      <c r="L10" s="16"/>
      <c r="M10" s="16"/>
      <c r="N10" s="16"/>
      <c r="O10" s="16"/>
      <c r="P10" s="16"/>
      <c r="Q10" s="11"/>
    </row>
    <row r="11" spans="1:17" ht="12.75">
      <c r="A11" s="14" t="s">
        <v>36</v>
      </c>
      <c r="B11" s="18">
        <f>SUM('[1]Sept'!$B$11,'[1]Oct'!$B$11,'[1]Nov'!$B$11,'[1]Dec'!$B$11,'[1]Jan'!$B$11,'[1]Feb'!$B$11,'[1]Mar'!$B$11,'[1]Apr'!$B$11,'[1]May'!$B$11,'[1]Jun'!$B$11,'[1]Aug'!$B$11,'[1]Jul'!$B$11,'[1]blank'!$B$11,'[1]blank2'!$B$11)</f>
        <v>1</v>
      </c>
      <c r="C11" s="18">
        <f>SUM('[1]Sept'!$C$11,'[1]Oct'!$C$11,'[1]Nov'!$C$11,'[1]Dec'!$C$11,'[1]Jan'!$C$11,'[1]Feb'!$C$11,'[1]Mar'!$C$11,'[1]Apr'!$C$11,'[1]May'!$C$11,'[1]Jun'!$C$11,'[1]Aug'!$C$11,'[1]Jul'!$C$11,'[1]blank'!$C$11,'[1]blank2'!$C$11)</f>
        <v>0</v>
      </c>
      <c r="D11" s="18">
        <f>SUM('[1]Sept'!$D$11,'[1]Oct'!$D$11,'[1]Nov'!$D$11,'[1]Dec'!$D$11,'[1]Jan'!$D$11,'[1]Feb'!$D$11,'[1]Mar'!$D$11,'[1]Apr'!$D$11,'[1]May'!$D$11,'[1]Jun'!$D$11,'[1]Aug'!$D$11,'[1]Jul'!$D$11,'[1]blank'!$D$11,'[1]blank2'!$D$11)</f>
        <v>0</v>
      </c>
      <c r="E11" s="18">
        <f>SUM('[1]Sept'!$E$11,'[1]Oct'!$E$11,'[1]Nov'!$E$11,'[1]Dec'!$E$11,'[1]Jan'!$E$11,'[1]Feb'!$E$11,'[1]Mar'!$E$11,'[1]Apr'!$E$11,'[1]May'!$E$11,'[1]Jun'!$E$11,'[1]Aug'!$E$11,'[1]Jul'!$E$11,'[1]blank'!$E$11,'[1]blank2'!$E$11)</f>
        <v>0</v>
      </c>
      <c r="F11" s="18">
        <f>SUM('[1]Sept'!$F$11,'[1]Oct'!$F$11,'[1]Nov'!$F$11,'[1]Dec'!$F$11,'[1]Jan'!$F$11,'[1]Feb'!$F$11,'[1]Mar'!$F$11,'[1]Apr'!$F$11,'[1]May'!$F$11,'[1]Jun'!$F$11,'[1]Aug'!$F$11,'[1]Jul'!$F$11,'[1]blank'!$F$11,'[1]blank2'!$F$11)</f>
        <v>1</v>
      </c>
      <c r="G11" s="18">
        <f aca="true" t="shared" si="0" ref="G11:G29">SUM(B11:F11)</f>
        <v>2</v>
      </c>
      <c r="H11" s="19" t="s">
        <v>37</v>
      </c>
      <c r="I11" s="18">
        <f>SUM('[1]Sept'!$I$11,'[1]Oct'!$I$11,'[1]Nov'!$I$11,'[1]Dec'!$I$11,'[1]Jan'!$I$11,'[1]Feb'!$I$11,'[1]Mar'!$I$11,'[1]Apr'!$I$11,'[1]May'!$I$11,'[1]Jun'!$I$11,'[1]blank2'!$I$11,'[1]Aug'!$I$11,'[1]Jul'!$I$11,'[1]blank'!$I$11)</f>
        <v>0</v>
      </c>
      <c r="J11" s="18">
        <f>SUM('[1]Sept'!$J$11,'[1]Oct'!$J$11,'[1]Nov'!$J$11,'[1]Dec'!$J$11,'[1]Jan'!$J$11,'[1]Feb'!$J$11,'[1]Mar'!$J$11,'[1]Apr'!$J$11,'[1]May'!$J$11,'[1]Jun'!$J$11,'[1]blank2'!$J$11,'[1]Aug'!$J$11,'[1]Jul'!$J$11,'[1]blank'!$J$11)</f>
        <v>0</v>
      </c>
      <c r="K11" s="18">
        <f>SUM('[1]Sept'!$K$11,'[1]Oct'!$K$11,'[1]Nov'!$K$11,'[1]Dec'!$K$11,'[1]Jan'!$K$11,'[1]Feb'!$K$11,'[1]Mar'!$K$11,'[1]Apr'!$K$11,'[1]May'!$K$11,'[1]Jun'!$K$11,'[1]blank2'!$K$11,'[1]Aug'!$K$11,'[1]Jul'!$K$11,'[1]blank'!$K$11)</f>
        <v>0</v>
      </c>
      <c r="L11" s="18">
        <f>SUM('[1]Sept'!$L$11,'[1]Oct'!$L$11,'[1]Nov'!$L$11,'[1]Dec'!$L$11,'[1]Jan'!$L$11,'[1]Feb'!$L$11,'[1]Mar'!$L$11,'[1]Apr'!$L$11,'[1]May'!$L$11,'[1]Jun'!$L$11,'[1]blank2'!$L$11,'[1]Aug'!$L$11,'[1]Jul'!$L$11,'[1]blank'!$L$11)</f>
        <v>0</v>
      </c>
      <c r="M11" s="18">
        <f>SUM('[1]Sept'!$M$11,'[1]Oct'!$M$11,'[1]Nov'!$M$11,'[1]Dec'!$M$11,'[1]Jan'!$M$11,'[1]Feb'!$M$11,'[1]Mar'!$M$11,'[1]Apr'!$M$11,'[1]May'!$M$11,'[1]Jun'!$M$11,'[1]blank2'!$M$11,'[1]Aug'!$M$11,'[1]Jul'!$M$11,'[1]blank'!$M$11)</f>
        <v>0</v>
      </c>
      <c r="N11" s="18">
        <f>SUM('[1]Sept'!$N$11,'[1]Oct'!$N$11,'[1]Nov'!$N$11,'[1]Dec'!$N$11,'[1]Jan'!$N$11,'[1]Feb'!$N$11,'[1]Mar'!$N$11,'[1]Apr'!$N$11,'[1]May'!$N$11,'[1]Jun'!$N$11,'[1]blank2'!$N$11,'[1]Aug'!$N$11,'[1]Jul'!$N$11,'[1]blank'!$N$11)</f>
        <v>0</v>
      </c>
      <c r="O11" s="18">
        <f>SUM('[1]Sept'!$O$11,'[1]Oct'!$O$11,'[1]Nov'!$O$11,'[1]Dec'!$O$11,'[1]Jan'!$O$11,'[1]Feb'!$O$11,'[1]Mar'!$O$11,'[1]Apr'!$O$11,'[1]May'!$O$11,'[1]Jun'!$O$11,'[1]blank2'!$O$11,'[1]Aug'!$O$11,'[1]Jul'!$O$11,'[1]blank'!$O$11)</f>
        <v>0</v>
      </c>
      <c r="P11" s="18">
        <f>SUM(I11:O11)</f>
        <v>0</v>
      </c>
      <c r="Q11" s="11"/>
    </row>
    <row r="12" spans="1:17" ht="12.75">
      <c r="A12" s="14" t="s">
        <v>38</v>
      </c>
      <c r="B12" s="18">
        <f>SUM('[1]Sept'!$B$12,'[1]Oct'!$B$12,'[1]Nov'!$B$12,'[1]Dec'!$B$12,'[1]Jan'!$B$12,'[1]Feb'!$B$12,'[1]Mar'!$B$12,'[1]Apr'!$B$12,'[1]May'!$B$12,'[1]Jun'!$B$12,'[1]Aug'!$B$12,'[1]Jul'!$B$12,'[1]blank'!$B$12,'[1]blank2'!$B$12)</f>
        <v>1</v>
      </c>
      <c r="C12" s="18">
        <f>SUM('[1]Sept'!$C$12,'[1]Oct'!$C$12,'[1]Nov'!$C$12,'[1]Dec'!$C$12,'[1]Jan'!$C$12,'[1]Feb'!$C$12,'[1]Mar'!$C$12,'[1]Apr'!$C$12,'[1]May'!$C$12,'[1]Jun'!$C$12,'[1]Aug'!$C$12,'[1]Jul'!$C$12,'[1]blank'!$C$12,'[1]blank2'!$C$12)</f>
        <v>0</v>
      </c>
      <c r="D12" s="18">
        <f>SUM('[1]Sept'!$D$12,'[1]Oct'!$D$12,'[1]Nov'!$D$12,'[1]Dec'!$D$12,'[1]Jan'!$D$12,'[1]Feb'!$D$12,'[1]Mar'!$D$12,'[1]Apr'!$D$12,'[1]May'!$D$12,'[1]Jun'!$D$12,'[1]Aug'!$D$12,'[1]Jul'!$D$12,'[1]blank'!$D$12,'[1]blank2'!$D$12)</f>
        <v>0</v>
      </c>
      <c r="E12" s="18">
        <f>SUM('[1]Sept'!$E$12,'[1]Oct'!$E$12,'[1]Nov'!$E$12,'[1]Dec'!$E$12,'[1]Jan'!$E$12,'[1]Feb'!$E$12,'[1]Mar'!$E$12,'[1]Apr'!$E$12,'[1]May'!$E$12,'[1]Jun'!$E$12,'[1]Aug'!$E$12,'[1]Jul'!$E$12,'[1]blank'!$E$12,'[1]blank2'!$E$12)</f>
        <v>2</v>
      </c>
      <c r="F12" s="18">
        <f>SUM('[1]Sept'!$F$12,'[1]Oct'!$F$12,'[1]Nov'!$F$12,'[1]Dec'!$F$12,'[1]Jan'!$F$12,'[1]Feb'!$F$12,'[1]Mar'!$F$12,'[1]Apr'!$F$12,'[1]May'!$F$12,'[1]Jun'!$F$12,'[1]Aug'!$F$12,'[1]Jul'!$F$12,'[1]blank'!$F$12,'[1]blank2'!$F$12)</f>
        <v>6</v>
      </c>
      <c r="G12" s="18">
        <f t="shared" si="0"/>
        <v>9</v>
      </c>
      <c r="H12" s="19" t="s">
        <v>39</v>
      </c>
      <c r="I12" s="18">
        <f>SUM('[1]Sept'!$I$12,'[1]Oct'!$I$12,'[1]Nov'!$I$12,'[1]Dec'!$I$12,'[1]Jan'!$I$12,'[1]Feb'!$I$12,'[1]Mar'!$I$12,'[1]Apr'!$I$12,'[1]May'!$I$12,'[1]Jun'!$I$12,'[1]blank2'!$I$12,'[1]Aug'!$I$12,'[1]Jul'!$I$12,'[1]blank'!$I$12)</f>
        <v>0</v>
      </c>
      <c r="J12" s="18">
        <f>SUM('[1]Sept'!$J$12,'[1]Oct'!$J$12,'[1]Nov'!$J$12,'[1]Dec'!$J$12,'[1]Jan'!$J$12,'[1]Feb'!$J$12,'[1]Mar'!$J$12,'[1]Apr'!$J$12,'[1]May'!$J$12,'[1]Jun'!$J$12,'[1]blank2'!$J$12,'[1]Aug'!$J$12,'[1]Jul'!$J$12,'[1]blank'!$J$12)</f>
        <v>0</v>
      </c>
      <c r="K12" s="18">
        <f>SUM('[1]Sept'!$K$12,'[1]Oct'!$K$12,'[1]Nov'!$K$12,'[1]Dec'!$K$12,'[1]Jan'!$K$12,'[1]Feb'!$K$12,'[1]Mar'!$K$12,'[1]Apr'!$K$12,'[1]May'!$K$12,'[1]Jun'!$K$12,'[1]blank2'!$K$12,'[1]Aug'!$K$12,'[1]Jul'!$K$12,'[1]blank'!$K$12)</f>
        <v>0</v>
      </c>
      <c r="L12" s="18">
        <f>SUM('[1]Sept'!$L$12,'[1]Oct'!$L$12,'[1]Nov'!$L$12,'[1]Dec'!$L$12,'[1]Jan'!$L$12,'[1]Feb'!$L$12,'[1]Mar'!$L$12,'[1]Apr'!$L$12,'[1]May'!$L$12,'[1]Jun'!$L$12,'[1]blank2'!$L$12,'[1]Aug'!$L$12,'[1]Jul'!$L$12,'[1]blank'!$L$12)</f>
        <v>0</v>
      </c>
      <c r="M12" s="18">
        <f>SUM('[1]Sept'!$M$12,'[1]Oct'!$M$12,'[1]Nov'!$M$12,'[1]Dec'!$M$12,'[1]Jan'!$M$12,'[1]Feb'!$M$12,'[1]Mar'!$M$12,'[1]Apr'!$M$12,'[1]May'!$M$12,'[1]Jun'!$M$12,'[1]blank2'!$M$12,'[1]Aug'!$M$12,'[1]Jul'!$M$12,'[1]blank'!$M$12)</f>
        <v>0</v>
      </c>
      <c r="N12" s="18">
        <f>SUM('[1]Sept'!$N$12,'[1]Oct'!$N$12,'[1]Nov'!$N$12,'[1]Dec'!$N$12,'[1]Jan'!$N$12,'[1]Feb'!$N$12,'[1]Mar'!$N$12,'[1]Apr'!$N$12,'[1]May'!$N$12,'[1]Jun'!$N$12,'[1]blank2'!$N$12,'[1]Aug'!$N$12,'[1]Jul'!$N$12,'[1]blank'!$N$12)</f>
        <v>0</v>
      </c>
      <c r="O12" s="18">
        <f>SUM('[1]Sept'!$O$12,'[1]Oct'!$O$12,'[1]Nov'!$O$12,'[1]Dec'!$O$12,'[1]Jan'!$O$12,'[1]Feb'!$O$12,'[1]Mar'!$O$12,'[1]Apr'!$O$12,'[1]May'!$O$12,'[1]Jun'!$O$12,'[1]blank2'!$O$12,'[1]Aug'!$O$12,'[1]Jul'!$O$12,'[1]blank'!$O$12)</f>
        <v>0</v>
      </c>
      <c r="P12" s="18">
        <f>SUM(I12:O12)</f>
        <v>0</v>
      </c>
      <c r="Q12" s="11"/>
    </row>
    <row r="13" spans="1:17" ht="12.75">
      <c r="A13" s="14" t="s">
        <v>40</v>
      </c>
      <c r="B13" s="18">
        <f>SUM('[1]Sept'!$B$13,'[1]Oct'!$B$13,'[1]Nov'!$B$13,'[1]Dec'!$B$13,'[1]Jan'!$B$13,'[1]Feb'!$B$13,'[1]Mar'!$B$13,'[1]Apr'!$B$13,'[1]May'!$B$13,'[1]Jun'!$B$13,'[1]Aug'!$B$13,'[1]Jul'!$B$13,'[1]blank'!$B$13,'[1]blank2'!$B$13)</f>
        <v>0</v>
      </c>
      <c r="C13" s="18">
        <f>SUM('[1]Sept'!$C$13,'[1]Oct'!$C$13,'[1]Nov'!$C$13,'[1]Dec'!$C$13,'[1]Jan'!$C$13,'[1]Feb'!$C$13,'[1]Mar'!$C$13,'[1]Apr'!$C$13,'[1]May'!$C$13,'[1]Jun'!$C$13,'[1]Aug'!$C$13,'[1]Jul'!$C$13,'[1]blank'!$C$13,'[1]blank2'!$C$13)</f>
        <v>0</v>
      </c>
      <c r="D13" s="18">
        <f>SUM('[1]Sept'!$D$13,'[1]Oct'!$D$13,'[1]Nov'!$D$13,'[1]Dec'!$D$13,'[1]Jan'!$D$13,'[1]Feb'!$D$13,'[1]Mar'!$D$13,'[1]Apr'!$D$13,'[1]May'!$D$13,'[1]Jun'!$D$13,'[1]Aug'!$D$13,'[1]Jul'!$D$13,'[1]blank'!$D$13,'[1]blank2'!$D$13)</f>
        <v>0</v>
      </c>
      <c r="E13" s="18">
        <f>SUM('[1]Sept'!$E$13,'[1]Oct'!$E$13,'[1]Nov'!$E$13,'[1]Dec'!$E$13,'[1]Jan'!$E$13,'[1]Feb'!$E$13,'[1]Mar'!$E$13,'[1]Apr'!$E$13,'[1]May'!$E$13,'[1]Jun'!$E$13,'[1]Aug'!$E$13,'[1]Jul'!$E$13,'[1]blank'!$E$13,'[1]blank2'!$E$13)</f>
        <v>0</v>
      </c>
      <c r="F13" s="18">
        <f>SUM('[1]Sept'!$F$13,'[1]Oct'!$F$13,'[1]Nov'!$F$13,'[1]Dec'!$F$13,'[1]Jan'!$F$13,'[1]Feb'!$F$13,'[1]Mar'!$F$13,'[1]Apr'!$F$13,'[1]May'!$F$13,'[1]Jun'!$F$13,'[1]Aug'!$F$13,'[1]Jul'!$F$13,'[1]blank'!$F$13,'[1]blank2'!$F$13)</f>
        <v>0</v>
      </c>
      <c r="G13" s="18">
        <f t="shared" si="0"/>
        <v>0</v>
      </c>
      <c r="H13" s="19" t="s">
        <v>41</v>
      </c>
      <c r="I13" s="18">
        <f>SUM('[1]Sept'!$I$13,'[1]Oct'!$I$13,'[1]Nov'!$I$13,'[1]Dec'!$I$13,'[1]Jan'!$I$13,'[1]Feb'!$I$13,'[1]Mar'!$I$13,'[1]Apr'!$I$13,'[1]May'!$I$13,'[1]Jun'!$I$13,'[1]blank2'!$I$13,'[1]Aug'!$I$13,'[1]Jul'!$I$13,'[1]blank'!$I$13)</f>
        <v>0</v>
      </c>
      <c r="J13" s="18">
        <f>SUM('[1]Sept'!$J$13,'[1]Oct'!$J$13,'[1]Nov'!$J$13,'[1]Dec'!$J$13,'[1]Jan'!$J$13,'[1]Feb'!$J$13,'[1]Mar'!$J$13,'[1]Apr'!$J$13,'[1]May'!$J$13,'[1]Jun'!$J$13,'[1]blank2'!$J$13,'[1]Aug'!$J$13,'[1]Jul'!$J$13,'[1]blank'!$J$13)</f>
        <v>0</v>
      </c>
      <c r="K13" s="18">
        <f>SUM('[1]Sept'!$K$13,'[1]Oct'!$K$13,'[1]Nov'!$K$13,'[1]Dec'!$K$13,'[1]Jan'!$K$13,'[1]Feb'!$K$13,'[1]Mar'!$K$13,'[1]Apr'!$K$13,'[1]May'!$K$13,'[1]Jun'!$K$13,'[1]blank2'!$K$13,'[1]Aug'!$K$13,'[1]Jul'!$K$13,'[1]blank'!$K$13)</f>
        <v>0</v>
      </c>
      <c r="L13" s="18">
        <f>SUM('[1]Sept'!$L$13,'[1]Oct'!$L$13,'[1]Nov'!$L$13,'[1]Dec'!$L$13,'[1]Jan'!$L$13,'[1]Feb'!$L$13,'[1]Mar'!$L$13,'[1]Apr'!$L$13,'[1]May'!$L$13,'[1]Jun'!$L$13,'[1]blank2'!$L$13,'[1]Aug'!$L$13,'[1]Jul'!$L$13,'[1]blank'!$L$13)</f>
        <v>0</v>
      </c>
      <c r="M13" s="18">
        <f>SUM('[1]Sept'!$M$13,'[1]Oct'!$M$13,'[1]Nov'!$M$13,'[1]Dec'!$M$13,'[1]Jan'!$M$13,'[1]Feb'!$M$13,'[1]Mar'!$M$13,'[1]Apr'!$M$13,'[1]May'!$M$13,'[1]Jun'!$M$13,'[1]blank2'!$M$13,'[1]Aug'!$M$13,'[1]Jul'!$M$13,'[1]blank'!$M$13)</f>
        <v>0</v>
      </c>
      <c r="N13" s="18">
        <f>SUM('[1]Sept'!$N$13,'[1]Oct'!$N$13,'[1]Nov'!$N$13,'[1]Dec'!$N$13,'[1]Jan'!$N$13,'[1]Feb'!$N$13,'[1]Mar'!$N$13,'[1]Apr'!$N$13,'[1]May'!$N$13,'[1]Jun'!$N$13,'[1]blank2'!$N$13,'[1]Aug'!$N$13,'[1]Jul'!$N$13,'[1]blank'!$N$13)</f>
        <v>0</v>
      </c>
      <c r="O13" s="18">
        <f>SUM('[1]Sept'!$O$13,'[1]Oct'!$O$13,'[1]Nov'!$O$13,'[1]Dec'!$O$13,'[1]Jan'!$O$13,'[1]Feb'!$O$13,'[1]Mar'!$O$13,'[1]Apr'!$O$13,'[1]May'!$O$13,'[1]Jun'!$O$13,'[1]blank2'!$O$13,'[1]Aug'!$O$13,'[1]Jul'!$O$13,'[1]blank'!$O$13)</f>
        <v>0</v>
      </c>
      <c r="P13" s="18">
        <f>SUM(I13:O13)</f>
        <v>0</v>
      </c>
      <c r="Q13" s="11"/>
    </row>
    <row r="14" spans="1:17" ht="12.75">
      <c r="A14" s="14" t="s">
        <v>42</v>
      </c>
      <c r="B14" s="18">
        <f>SUM('[1]Sept'!$B$14,'[1]Oct'!$B$14,'[1]Nov'!$B$14,'[1]Dec'!$B$14,'[1]Jan'!$B$14,'[1]Feb'!$B$14,'[1]Mar'!$B$14,'[1]Apr'!$B$14,'[1]May'!$B$14,'[1]Jun'!$B$14,'[1]Aug'!$B$14,'[1]Jul'!$B$14,'[1]blank'!$B$14,'[1]blank2'!$B$14)</f>
        <v>5</v>
      </c>
      <c r="C14" s="18">
        <f>SUM('[1]Sept'!$C$14,'[1]Oct'!$C$14,'[1]Nov'!$C$14,'[1]Dec'!$C$14,'[1]Jan'!$C$14,'[1]Feb'!$C$14,'[1]Mar'!$C$14,'[1]Apr'!$C$14,'[1]May'!$C$14,'[1]Jun'!$C$14,'[1]Aug'!$C$14,'[1]Jul'!$C$14,'[1]blank'!$C$14,'[1]blank2'!$C$14)</f>
        <v>0</v>
      </c>
      <c r="D14" s="18">
        <f>SUM('[1]Sept'!$D$14,'[1]Oct'!$D$14,'[1]Nov'!$D$14,'[1]Dec'!$D$14,'[1]Jan'!$D$14,'[1]Feb'!$D$14,'[1]Mar'!$D$14,'[1]Apr'!$D$14,'[1]May'!$D$14,'[1]Jun'!$D$14,'[1]Aug'!$D$14,'[1]Jul'!$D$14,'[1]blank'!$D$14,'[1]blank2'!$D$14)</f>
        <v>0</v>
      </c>
      <c r="E14" s="18">
        <f>SUM('[1]Sept'!$E$14,'[1]Oct'!$E$14,'[1]Nov'!$E$14,'[1]Dec'!$E$14,'[1]Jan'!$E$14,'[1]Feb'!$E$14,'[1]Mar'!$E$14,'[1]Apr'!$E$14,'[1]May'!$E$14,'[1]Jun'!$E$14,'[1]Aug'!$E$14,'[1]Jul'!$E$14,'[1]blank'!$E$14,'[1]blank2'!$E$14)</f>
        <v>0</v>
      </c>
      <c r="F14" s="18">
        <f>SUM('[1]Sept'!$F$14,'[1]Oct'!$F$14,'[1]Nov'!$F$14,'[1]Dec'!$F$14,'[1]Jan'!$F$14,'[1]Feb'!$F$14,'[1]Mar'!$F$14,'[1]Apr'!$F$14,'[1]May'!$F$14,'[1]Jun'!$F$14,'[1]Aug'!$F$14,'[1]Jul'!$F$14,'[1]blank'!$F$14,'[1]blank2'!$F$14)</f>
        <v>0</v>
      </c>
      <c r="G14" s="18">
        <f t="shared" si="0"/>
        <v>5</v>
      </c>
      <c r="H14" s="20" t="s">
        <v>43</v>
      </c>
      <c r="I14" s="21">
        <f aca="true" t="shared" si="1" ref="I14:O14">SUM(I9:I13)</f>
        <v>0</v>
      </c>
      <c r="J14" s="21">
        <f t="shared" si="1"/>
        <v>0</v>
      </c>
      <c r="K14" s="21">
        <f t="shared" si="1"/>
        <v>0</v>
      </c>
      <c r="L14" s="21">
        <f t="shared" si="1"/>
        <v>0</v>
      </c>
      <c r="M14" s="21">
        <f t="shared" si="1"/>
        <v>0</v>
      </c>
      <c r="N14" s="21">
        <f t="shared" si="1"/>
        <v>0</v>
      </c>
      <c r="O14" s="21">
        <f t="shared" si="1"/>
        <v>0</v>
      </c>
      <c r="P14" s="21">
        <f>SUM(I14:O14)</f>
        <v>0</v>
      </c>
      <c r="Q14" s="11"/>
    </row>
    <row r="15" spans="1:17" ht="12.75">
      <c r="A15" s="14" t="s">
        <v>44</v>
      </c>
      <c r="B15" s="18">
        <f>SUM('[1]Sept'!$B$15,'[1]Oct'!$B$15,'[1]Nov'!$B$15,'[1]Dec'!$B$15,'[1]Jan'!$B$15,'[1]Feb'!$B$15,'[1]Mar'!$B$15,'[1]Apr'!$B$15,'[1]May'!$B$15,'[1]Jun'!$B$15,'[1]Aug'!$B$15,'[1]Jul'!$B$15,'[1]blank'!$B$15,'[1]blank2'!$B$15)</f>
        <v>256</v>
      </c>
      <c r="C15" s="18">
        <f>SUM('[1]Sept'!$C$15,'[1]Oct'!$C$15,'[1]Nov'!$C$15,'[1]Dec'!$C$15,'[1]Jan'!$C$15,'[1]Feb'!$C$15,'[1]Mar'!$C$15,'[1]Apr'!$C$15,'[1]May'!$C$15,'[1]Jun'!$C$15,'[1]Aug'!$C$15,'[1]Jul'!$C$15,'[1]blank'!$C$15,'[1]blank2'!$C$15)</f>
        <v>0</v>
      </c>
      <c r="D15" s="18">
        <f>SUM('[1]Sept'!$D$15,'[1]Oct'!$D$15,'[1]Nov'!$D$15,'[1]Dec'!$D$15,'[1]Jan'!$D$15,'[1]Feb'!$D$15,'[1]Mar'!$D$15,'[1]Apr'!$D$15,'[1]May'!$D$15,'[1]Jun'!$D$15,'[1]Aug'!$D$15,'[1]Jul'!$D$15,'[1]blank'!$D$15,'[1]blank2'!$D$15)</f>
        <v>0</v>
      </c>
      <c r="E15" s="18">
        <f>SUM('[1]Sept'!$E$15,'[1]Oct'!$E$15,'[1]Nov'!$E$15,'[1]Dec'!$E$15,'[1]Jan'!$E$15,'[1]Feb'!$E$15,'[1]Mar'!$E$15,'[1]Apr'!$E$15,'[1]May'!$E$15,'[1]Jun'!$E$15,'[1]Aug'!$E$15,'[1]Jul'!$E$15,'[1]blank'!$E$15,'[1]blank2'!$E$15)</f>
        <v>5</v>
      </c>
      <c r="F15" s="18">
        <f>SUM('[1]Sept'!$F$15,'[1]Oct'!$F$15,'[1]Nov'!$F$15,'[1]Dec'!$F$15,'[1]Jan'!$F$15,'[1]Feb'!$F$15,'[1]Mar'!$F$15,'[1]Apr'!$F$15,'[1]May'!$F$15,'[1]Jun'!$F$15,'[1]Aug'!$F$15,'[1]Jul'!$F$15,'[1]blank'!$F$15,'[1]blank2'!$F$15)</f>
        <v>6</v>
      </c>
      <c r="G15" s="18">
        <f t="shared" si="0"/>
        <v>267</v>
      </c>
      <c r="H15" s="15" t="s">
        <v>45</v>
      </c>
      <c r="I15" s="16"/>
      <c r="J15" s="16"/>
      <c r="K15" s="16"/>
      <c r="L15" s="16"/>
      <c r="M15" s="16"/>
      <c r="N15" s="16"/>
      <c r="O15" s="16"/>
      <c r="P15" s="16"/>
      <c r="Q15" s="11"/>
    </row>
    <row r="16" spans="1:17" ht="12.75">
      <c r="A16" s="14" t="s">
        <v>46</v>
      </c>
      <c r="B16" s="18">
        <f>SUM('[1]Sept'!$B$16,'[1]Oct'!$B$16,'[1]Nov'!$B$16,'[1]Dec'!$B$16,'[1]Jan'!$B$16,'[1]Feb'!$B$16,'[1]Mar'!$B$16,'[1]Apr'!$B$16,'[1]May'!$B$16,'[1]Jun'!$B$16,'[1]Aug'!$B$16,'[1]Jul'!$B$16,'[1]blank'!$B$16,'[1]blank2'!$B$16)</f>
        <v>0</v>
      </c>
      <c r="C16" s="18">
        <f>SUM('[1]Sept'!$C$16,'[1]Oct'!$C$16,'[1]Nov'!$C$16,'[1]Dec'!$C$16,'[1]Jan'!$C$16,'[1]Feb'!$C$16,'[1]Mar'!$C$16,'[1]Apr'!$C$16,'[1]May'!$C$16,'[1]Jun'!$C$16,'[1]Aug'!$C$16,'[1]Jul'!$C$16,'[1]blank'!$C$16,'[1]blank2'!$C$16)</f>
        <v>0</v>
      </c>
      <c r="D16" s="18">
        <f>SUM('[1]Sept'!$D$16,'[1]Oct'!$D$16,'[1]Nov'!$D$16,'[1]Dec'!$D$16,'[1]Jan'!$D$16,'[1]Feb'!$D$16,'[1]Mar'!$D$16,'[1]Apr'!$D$16,'[1]May'!$D$16,'[1]Jun'!$D$16,'[1]Aug'!$D$16,'[1]Jul'!$D$16,'[1]blank'!$D$16,'[1]blank2'!$D$16)</f>
        <v>0</v>
      </c>
      <c r="E16" s="18">
        <f>SUM('[1]Sept'!$E$16,'[1]Oct'!$E$16,'[1]Nov'!$E$16,'[1]Dec'!$E$16,'[1]Jan'!$E$16,'[1]Feb'!$E$16,'[1]Mar'!$E$16,'[1]Apr'!$E$16,'[1]May'!$E$16,'[1]Jun'!$E$16,'[1]Aug'!$E$16,'[1]Jul'!$E$16,'[1]blank'!$E$16,'[1]blank2'!$E$16)</f>
        <v>0</v>
      </c>
      <c r="F16" s="18">
        <f>SUM('[1]Sept'!$F$16,'[1]Oct'!$F$16,'[1]Nov'!$F$16,'[1]Dec'!$F$16,'[1]Jan'!$F$16,'[1]Feb'!$F$16,'[1]Mar'!$F$16,'[1]Apr'!$F$16,'[1]May'!$F$16,'[1]Jun'!$F$16,'[1]Aug'!$F$16,'[1]Jul'!$F$16,'[1]blank'!$F$16,'[1]blank2'!$F$16)</f>
        <v>0</v>
      </c>
      <c r="G16" s="18">
        <f t="shared" si="0"/>
        <v>0</v>
      </c>
      <c r="H16" s="14" t="s">
        <v>47</v>
      </c>
      <c r="I16" s="18">
        <f>SUM('[1]Sept'!$I$16,'[1]Oct'!$I$16,'[1]Nov'!$I$16,'[1]Dec'!$I$16,'[1]Jan'!$I$16,'[1]Feb'!$I$16,'[1]Mar'!$I$16,'[1]Apr'!$I$16,'[1]May'!$I$16,'[1]Jun'!$I$16,'[1]blank2'!$I$16,'[1]Aug'!$I$16,'[1]Jul'!$I$16,'[1]blank'!$I$16)</f>
        <v>0</v>
      </c>
      <c r="J16" s="18">
        <f>SUM('[1]Sept'!J$16,'[1]Oct'!$J$16,'[1]Nov'!$J$16,'[1]Dec'!$J$16,'[1]Jan'!$J$16,'[1]Feb'!$J$16,'[1]Mar'!$J$16,'[1]Apr'!$J$16,'[1]May'!$J$16,'[1]Jun'!$J$16,'[1]blank2'!$J$16,'[1]Aug'!$J$16,'[1]Jul'!$J$16,'[1]blank'!$J$16)</f>
        <v>0</v>
      </c>
      <c r="K16" s="18">
        <f>SUM('[1]Sept'!K$16,'[1]Oct'!$K$16,'[1]Nov'!$K$16,'[1]Dec'!$K$16,'[1]Jan'!$K$16,'[1]Feb'!$K$16,'[1]Mar'!$K$16,'[1]Apr'!$K$16,'[1]May'!$K$16,'[1]Jun'!$K$16,'[1]blank2'!$K$16,'[1]Aug'!$K$16,'[1]Jul'!$K$16,'[1]blank'!$K$16)</f>
        <v>0</v>
      </c>
      <c r="L16" s="18">
        <f>SUM('[1]Sept'!$L$16,'[1]Oct'!$L$16,'[1]Nov'!$L$16,'[1]Dec'!$L$16,'[1]Jan'!$L$16,'[1]Feb'!$L$16,'[1]Mar'!$L$16,'[1]Apr'!$L$16,'[1]May'!$L$16,'[1]Jun'!$L$16,'[1]blank2'!$L$16,'[1]Aug'!$L$16,'[1]Jul'!$L$16,'[1]blank'!$L$16)</f>
        <v>0</v>
      </c>
      <c r="M16" s="18">
        <f>SUM('[1]Sept'!$M$16,'[1]Oct'!$M$16,'[1]Nov'!$M$16,'[1]Dec'!$M$16,'[1]Jan'!$M$16,'[1]Feb'!$M$16,'[1]Mar'!$M$16,'[1]Apr'!$M$16,'[1]May'!$M$16,'[1]Jun'!$M$16,'[1]blank2'!$M$16,'[1]Aug'!$M$16,'[1]Jul'!$M$16,'[1]blank'!$M$16)</f>
        <v>0</v>
      </c>
      <c r="N16" s="18">
        <f>SUM('[1]Sept'!$N$16,'[1]Oct'!$N$16,'[1]Nov'!$N$16,'[1]Dec'!$N$16,'[1]Jan'!$N$16,'[1]Feb'!$N$16,'[1]Mar'!$N$16,'[1]Apr'!$N$16,'[1]May'!$N$16,'[1]Jun'!$N$16,'[1]blank2'!$N$16,'[1]Aug'!$N$16,'[1]Jul'!$N$16,'[1]blank'!$N$16)</f>
        <v>0</v>
      </c>
      <c r="O16" s="18">
        <f>SUM('[1]Sept'!$O$16,'[1]Oct'!$O$16,'[1]Nov'!$O$16,'[1]Dec'!$O$16,'[1]Jan'!$O$16,'[1]Feb'!$O$16,'[1]Mar'!$O$16,'[1]Apr'!$O$16,'[1]May'!$O$16,'[1]Jun'!$O$16,'[1]blank2'!$O$16,'[1]Aug'!$O$16,'[1]Jul'!$O$16,'[1]blank'!$O$16)</f>
        <v>0</v>
      </c>
      <c r="P16" s="18">
        <f>SUM(I16:O16)</f>
        <v>0</v>
      </c>
      <c r="Q16" s="11"/>
    </row>
    <row r="17" spans="1:17" ht="12.75">
      <c r="A17" s="14" t="s">
        <v>48</v>
      </c>
      <c r="B17" s="18">
        <f>SUM('[1]Sept'!$B$17,'[1]Oct'!$B$17,'[1]Nov'!$B$17,'[1]Dec'!$B$17,'[1]Jan'!$B$17,'[1]Feb'!$B$17,'[1]Mar'!$B$17,'[1]Apr'!$B$17,'[1]May'!$B$17,'[1]Jun'!$B$17,'[1]Aug'!$B$17,'[1]Jul'!$B$17,'[1]blank'!$B$17,'[1]blank2'!$B$17)</f>
        <v>0</v>
      </c>
      <c r="C17" s="18">
        <f>SUM('[1]Sept'!$C$17,'[1]Oct'!$C$17,'[1]Nov'!$C$17,'[1]Dec'!$C$17,'[1]Jan'!$C$17,'[1]Feb'!$C$17,'[1]Mar'!$C$17,'[1]Apr'!$C$17,'[1]May'!$C$17,'[1]Jun'!$C$17,'[1]Aug'!$C$17,'[1]Jul'!$C$17,'[1]blank'!$C$17,'[1]blank2'!$C$17)</f>
        <v>0</v>
      </c>
      <c r="D17" s="18">
        <f>SUM('[1]Sept'!$D$17,'[1]Oct'!$D$17,'[1]Nov'!$D$17,'[1]Dec'!$D$17,'[1]Jan'!$D$17,'[1]Feb'!$D$17,'[1]Mar'!$D$17,'[1]Apr'!$D$17,'[1]May'!$D$17,'[1]Jun'!$D$17,'[1]Aug'!$D$17,'[1]Jul'!$D$17,'[1]blank'!$D$17,'[1]blank2'!$D$17)</f>
        <v>0</v>
      </c>
      <c r="E17" s="18">
        <f>SUM('[1]Sept'!$E$17,'[1]Oct'!$E$17,'[1]Nov'!$E$17,'[1]Dec'!$E$17,'[1]Jan'!$E$17,'[1]Feb'!$E$17,'[1]Mar'!$E$17,'[1]Apr'!$E$17,'[1]May'!$E$17,'[1]Jun'!$E$17,'[1]Aug'!$E$17,'[1]Jul'!$E$17,'[1]blank'!$E$17,'[1]blank2'!$E$17)</f>
        <v>0</v>
      </c>
      <c r="F17" s="18">
        <f>SUM('[1]Sept'!$F$17,'[1]Oct'!$F$17,'[1]Nov'!$F$17,'[1]Dec'!$F$17,'[1]Jan'!$F$17,'[1]Feb'!$F$17,'[1]Mar'!$F$17,'[1]Apr'!$F$17,'[1]May'!$F$17,'[1]Jun'!$F$17,'[1]Aug'!$F$17,'[1]Jul'!$F$17,'[1]blank'!$F$17,'[1]blank2'!$F$17)</f>
        <v>0</v>
      </c>
      <c r="G17" s="18">
        <f t="shared" si="0"/>
        <v>0</v>
      </c>
      <c r="H17" s="14" t="s">
        <v>49</v>
      </c>
      <c r="I17" s="18">
        <f>SUM('[1]Sept'!$I$17,'[1]Oct'!$I$17,'[1]Nov'!$I$17,'[1]Dec'!$I$17,'[1]Jan'!$I$17,'[1]Feb'!$I$17,'[1]Mar'!$I$17,'[1]Apr'!$I$17,'[1]May'!$I$17,'[1]Jun'!$I$17,'[1]blank2'!$I$17,'[1]Aug'!$I$17,'[1]Jul'!$I$17,'[1]blank'!$I$17)</f>
        <v>0</v>
      </c>
      <c r="J17" s="18">
        <f>SUM('[1]Sept'!J$17,'[1]Oct'!$J$17,'[1]Nov'!$J$17,'[1]Dec'!$J$17,'[1]Jan'!$J$17,'[1]Feb'!$J$17,'[1]Mar'!$J$17,'[1]Apr'!$J$17,'[1]May'!$J$17,'[1]Jun'!$J$17,'[1]blank2'!$J$17,'[1]Aug'!$J$17,'[1]Jul'!$J$17,'[1]blank'!$J$17)</f>
        <v>0</v>
      </c>
      <c r="K17" s="18">
        <f>SUM('[1]Sept'!K$17,'[1]Oct'!$K$17,'[1]Nov'!$K$17,'[1]Dec'!$K$17,'[1]Jan'!$K$17,'[1]Feb'!$K$17,'[1]Mar'!$K$17,'[1]Apr'!$K$17,'[1]May'!$K$17,'[1]Jun'!$K$17,'[1]blank2'!$K$17,'[1]Aug'!$K$17,'[1]Jul'!$K$17,'[1]blank'!$K$17)</f>
        <v>0</v>
      </c>
      <c r="L17" s="18">
        <f>SUM('[1]Sept'!$L$17,'[1]Oct'!$L$17,'[1]Nov'!$L$17,'[1]Dec'!$L$17,'[1]Jan'!$L$17,'[1]Feb'!$L$17,'[1]Mar'!$L$17,'[1]Apr'!$L$17,'[1]May'!$L$17,'[1]Jun'!$L$17,'[1]blank2'!$L$17,'[1]Aug'!$L$17,'[1]Jul'!$L$17,'[1]blank'!$L$17)</f>
        <v>0</v>
      </c>
      <c r="M17" s="18">
        <f>SUM('[1]Sept'!$M$17,'[1]Oct'!$M$17,'[1]Nov'!$M$17,'[1]Dec'!$M$17,'[1]Jan'!$M$17,'[1]Feb'!$M$17,'[1]Mar'!$M$17,'[1]Apr'!$M$17,'[1]May'!$M$17,'[1]Jun'!$M$17,'[1]blank2'!$M$17,'[1]Aug'!$M$17,'[1]Jul'!$M$17,'[1]blank'!$M$17)</f>
        <v>0</v>
      </c>
      <c r="N17" s="18">
        <f>SUM('[1]Sept'!$N$17,'[1]Oct'!$N$17,'[1]Nov'!$N$17,'[1]Dec'!$N$17,'[1]Jan'!$N$17,'[1]Feb'!$N$17,'[1]Mar'!$N$17,'[1]Apr'!$N$17,'[1]May'!$N$17,'[1]Jun'!$N$17,'[1]blank2'!$N$17,'[1]Aug'!$N$17,'[1]Jul'!$N$17,'[1]blank'!$M$17)</f>
        <v>0</v>
      </c>
      <c r="O17" s="18">
        <f>SUM('[1]Sept'!$O$17,'[1]Oct'!$O$17,'[1]Nov'!$O$17,'[1]Dec'!$O$17,'[1]Jan'!$O$17,'[1]Feb'!$O$17,'[1]Mar'!$O$17,'[1]Apr'!$O$17,'[1]May'!$O$17,'[1]Jun'!$O$17,'[1]blank2'!$O$17,'[1]Aug'!$O$17,'[1]Jul'!$O$17,'[1]blank'!$O$17)</f>
        <v>0</v>
      </c>
      <c r="P17" s="18">
        <f>SUM(I17:O17)</f>
        <v>0</v>
      </c>
      <c r="Q17" s="11"/>
    </row>
    <row r="18" spans="1:17" ht="12.75">
      <c r="A18" s="14" t="s">
        <v>50</v>
      </c>
      <c r="B18" s="18">
        <f>SUM('[1]Sept'!$B$18,'[1]Oct'!$B$18,'[1]Nov'!$B$18,'[1]Dec'!$B$18,'[1]Jan'!$B$18,'[1]Feb'!$B$18,'[1]Mar'!$B$18,'[1]Apr'!$B$18,'[1]May'!$B$18,'[1]Jun'!$B$18,'[1]Aug'!$B$18,'[1]Jul'!$B$18,'[1]blank'!$B$18,'[1]blank2'!$B$18)</f>
        <v>0</v>
      </c>
      <c r="C18" s="18">
        <f>SUM('[1]Sept'!$C$18,'[1]Oct'!$C$18,'[1]Nov'!$C$18,'[1]Dec'!$C$18,'[1]Jan'!$C$18,'[1]Feb'!$C$18,'[1]Mar'!$C$18,'[1]Apr'!$C$18,'[1]May'!$C$18,'[1]Jun'!$C$18,'[1]Aug'!$C$18,'[1]Jul'!$C$18,'[1]blank'!$C$18,'[1]blank2'!$C$18)</f>
        <v>0</v>
      </c>
      <c r="D18" s="18">
        <f>SUM('[1]Sept'!$D$18,'[1]Oct'!$D$18,'[1]Nov'!$D$18,'[1]Dec'!$D$18,'[1]Jan'!$D$18,'[1]Feb'!$D$18,'[1]Mar'!$D$18,'[1]Apr'!$D$18,'[1]May'!$D$18,'[1]Jun'!$D$18,'[1]Aug'!$D$18,'[1]Jul'!$D$18,'[1]blank'!$D$18,'[1]blank2'!$D$18)</f>
        <v>0</v>
      </c>
      <c r="E18" s="18">
        <f>SUM('[1]Sept'!$E$18,'[1]Oct'!$E$18,'[1]Nov'!$E$18,'[1]Dec'!$E$18,'[1]Jan'!$E$18,'[1]Feb'!$E$18,'[1]Mar'!$E$18,'[1]Apr'!$E$18,'[1]May'!$E$18,'[1]Jun'!$E$18,'[1]Aug'!$E$18,'[1]Jul'!$E$18,'[1]blank'!$E$18,'[1]blank2'!$E$18)</f>
        <v>0</v>
      </c>
      <c r="F18" s="18">
        <f>SUM('[1]Sept'!$F$18,'[1]Oct'!$F$18,'[1]Nov'!$F$18,'[1]Dec'!$F$18,'[1]Jan'!$F$18,'[1]Feb'!$F$18,'[1]Mar'!$F$18,'[1]Apr'!$F$18,'[1]May'!$F$18,'[1]Jun'!$F$18,'[1]Aug'!$F$18,'[1]Jul'!$F$18,'[1]blank'!$F$18,'[1]blank2'!$F$18)</f>
        <v>0</v>
      </c>
      <c r="G18" s="18">
        <f t="shared" si="0"/>
        <v>0</v>
      </c>
      <c r="H18" s="19" t="s">
        <v>51</v>
      </c>
      <c r="I18" s="18">
        <f>SUM('[1]Sept'!$I$18,'[1]Oct'!$I$18,'[1]Nov'!$I$18,'[1]Dec'!$I$18,'[1]Jan'!$I$18,'[1]Feb'!$I$18,'[1]Mar'!$I$18,'[1]Apr'!$I$18,'[1]May'!$I$18,'[1]Jun'!$I$18,'[1]blank2'!$I$18,'[1]Aug'!$I$18,'[1]Jul'!$I$18,'[1]blank'!$I$18)</f>
        <v>0</v>
      </c>
      <c r="J18" s="18">
        <f>SUM('[1]Sept'!J$18,'[1]Oct'!$J$18,'[1]Nov'!$J$18,'[1]Dec'!$J$18,'[1]Jan'!$J$18,'[1]Feb'!$J$18,'[1]Mar'!$J$18,'[1]Apr'!$J$18,'[1]May'!$J$18,'[1]Jun'!$J$18,'[1]blank2'!$J$18,'[1]Aug'!$J$18,'[1]Jul'!$J$18,'[1]blank'!$J$18)</f>
        <v>0</v>
      </c>
      <c r="K18" s="18">
        <f>SUM('[1]Sept'!K$18,'[1]Oct'!$K$18,'[1]Nov'!$K$18,'[1]Dec'!$K$18,'[1]Jan'!$K$18,'[1]Feb'!$K$18,'[1]Mar'!$K$18,'[1]Apr'!$K$18,'[1]May'!$K$18,'[1]Jun'!$K$18,'[1]blank2'!$K$18,'[1]Aug'!$K$18,'[1]Jul'!$K$18,'[1]blank'!$K$18)</f>
        <v>0</v>
      </c>
      <c r="L18" s="18">
        <f>SUM('[1]Sept'!$L$18,'[1]Oct'!$L$18,'[1]Nov'!$L$18,'[1]Dec'!$L$18,'[1]Jan'!$L$18,'[1]Feb'!$L$18,'[1]Mar'!$L$18,'[1]Apr'!$L$18,'[1]May'!$L$18,'[1]Jun'!$L$18,'[1]blank2'!$L$18,'[1]Aug'!$L$18,'[1]Jul'!$L$18,'[1]blank'!$L$18)</f>
        <v>0</v>
      </c>
      <c r="M18" s="18">
        <f>SUM('[1]Sept'!$M$18,'[1]Oct'!$M$18,'[1]Nov'!$M$18,'[1]Dec'!$M$18,'[1]Jan'!$M$18,'[1]Feb'!$M$18,'[1]Mar'!$M$18,'[1]Apr'!$M$18,'[1]May'!$M$18,'[1]Jun'!$M$18,'[1]blank2'!$M$18,'[1]Aug'!$M$18,'[1]Jul'!$M$18,'[1]blank'!$M$18)</f>
        <v>0</v>
      </c>
      <c r="N18" s="18">
        <f>SUM('[1]Sept'!$N$18,'[1]Oct'!$N$18,'[1]Nov'!$N$18,'[1]Dec'!$N$18,'[1]Jan'!$N$18,'[1]Feb'!$N$18,'[1]Mar'!$N$18,'[1]Apr'!$N$18,'[1]May'!$N$18,'[1]Jun'!$N$18,'[1]blank2'!$N$18,'[1]Aug'!$N$18,'[1]Jul'!$N$18,'[1]blank'!$M$18)</f>
        <v>0</v>
      </c>
      <c r="O18" s="18">
        <f>SUM('[1]Sept'!$O$18,'[1]Oct'!$O$18,'[1]Nov'!$O$18,'[1]Dec'!$O$18,'[1]Jan'!$O$18,'[1]Feb'!$O$18,'[1]Mar'!$O$18,'[1]Apr'!$O$18,'[1]May'!$O$18,'[1]Jun'!$O$18,'[1]blank2'!$O$18,'[1]Aug'!$O$18,'[1]Jul'!$O$18,'[1]blank'!$O$18)</f>
        <v>0</v>
      </c>
      <c r="P18" s="18">
        <f>SUM(I18:O18)</f>
        <v>0</v>
      </c>
      <c r="Q18" s="11"/>
    </row>
    <row r="19" spans="1:17" ht="12.75">
      <c r="A19" s="14" t="s">
        <v>52</v>
      </c>
      <c r="B19" s="18">
        <f>SUM('[1]Sept'!$B$19,'[1]Oct'!$B$19,'[1]Nov'!$B$19,'[1]Dec'!$B$19,'[1]Jan'!$B$19,'[1]Feb'!$B$19,'[1]Mar'!$B$19,'[1]Apr'!$B$19,'[1]May'!$B$19,'[1]Jun'!$B$19,'[1]Aug'!$B$19,'[1]Jul'!$B$19,'[1]blank'!$B$19,'[1]blank2'!$B$19)</f>
        <v>4</v>
      </c>
      <c r="C19" s="18">
        <f>SUM('[1]Sept'!$C$19,'[1]Oct'!$C$19,'[1]Nov'!$C$19,'[1]Dec'!$C$19,'[1]Jan'!$C$19,'[1]Feb'!$C$19,'[1]Mar'!$C$19,'[1]Apr'!$C$19,'[1]May'!$C$19,'[1]Jun'!$C$19,'[1]Aug'!$C$19,'[1]Jul'!$C$19,'[1]blank'!$C$19,'[1]blank2'!$C$19)</f>
        <v>0</v>
      </c>
      <c r="D19" s="18">
        <f>SUM('[1]Sept'!$D$19,'[1]Oct'!$D$19,'[1]Nov'!$D$19,'[1]Dec'!$D$19,'[1]Jan'!$D$19,'[1]Feb'!$D$19,'[1]Mar'!$D$19,'[1]Apr'!$D$19,'[1]May'!$D$19,'[1]Jun'!$D$19,'[1]Aug'!$D$19,'[1]Jul'!$D$19,'[1]blank'!$D$19,'[1]blank2'!$D$19)</f>
        <v>0</v>
      </c>
      <c r="E19" s="18">
        <f>SUM('[1]Sept'!$E$19,'[1]Oct'!$E$19,'[1]Nov'!$E$19,'[1]Dec'!$E$19,'[1]Jan'!$E$19,'[1]Feb'!$E$19,'[1]Mar'!$E$19,'[1]Apr'!$E$19,'[1]May'!$E$19,'[1]Jun'!$E$19,'[1]Aug'!$E$19,'[1]Jul'!$E$19,'[1]blank'!$E$19,'[1]blank2'!$E$19)</f>
        <v>0</v>
      </c>
      <c r="F19" s="18">
        <f>SUM('[1]Sept'!$F$19,'[1]Oct'!$F$19,'[1]Nov'!$F$19,'[1]Dec'!$F$19,'[1]Jan'!$F$19,'[1]Feb'!$F$19,'[1]Mar'!$F$19,'[1]Apr'!$F$19,'[1]May'!$F$19,'[1]Jun'!$F$19,'[1]Aug'!$F$19,'[1]Jul'!$F$19,'[1]blank'!$F$19,'[1]blank2'!$F$19)</f>
        <v>3</v>
      </c>
      <c r="G19" s="18">
        <f t="shared" si="0"/>
        <v>7</v>
      </c>
      <c r="H19" s="20" t="s">
        <v>53</v>
      </c>
      <c r="I19" s="21">
        <f aca="true" t="shared" si="2" ref="I19:O19">SUM(I16:I18)</f>
        <v>0</v>
      </c>
      <c r="J19" s="21">
        <f t="shared" si="2"/>
        <v>0</v>
      </c>
      <c r="K19" s="21">
        <f t="shared" si="2"/>
        <v>0</v>
      </c>
      <c r="L19" s="21">
        <f t="shared" si="2"/>
        <v>0</v>
      </c>
      <c r="M19" s="21">
        <f t="shared" si="2"/>
        <v>0</v>
      </c>
      <c r="N19" s="21">
        <f t="shared" si="2"/>
        <v>0</v>
      </c>
      <c r="O19" s="21">
        <f t="shared" si="2"/>
        <v>0</v>
      </c>
      <c r="P19" s="21">
        <f>SUM(I19:O19)</f>
        <v>0</v>
      </c>
      <c r="Q19" s="11"/>
    </row>
    <row r="20" spans="1:17" ht="12.75">
      <c r="A20" s="14" t="s">
        <v>54</v>
      </c>
      <c r="B20" s="18">
        <f>SUM('[1]Sept'!$B$20,'[1]Oct'!$B$20,'[1]Nov'!$B$20,'[1]Dec'!$B$20,'[1]Jan'!$B$20,'[1]Feb'!$B$20,'[1]Mar'!$B$20,'[1]Apr'!$B$20,'[1]May'!$B$20,'[1]Jun'!$B$20,'[1]Aug'!$B$20,'[1]Jul'!$B$20,'[1]blank'!$B$20,'[1]blank2'!$B$20)</f>
        <v>0</v>
      </c>
      <c r="C20" s="18">
        <f>SUM('[1]Sept'!$C$20,'[1]Oct'!$C$20,'[1]Nov'!$C$20,'[1]Dec'!$C$20,'[1]Jan'!$C$20,'[1]Feb'!$C$20,'[1]Mar'!$C$20,'[1]Apr'!$C$20,'[1]May'!$C$20,'[1]Jun'!$C$20,'[1]Aug'!$C$20,'[1]Jul'!$C$20,'[1]blank'!$C$20,'[1]blank2'!$C$20)</f>
        <v>0</v>
      </c>
      <c r="D20" s="18">
        <f>SUM('[1]Sept'!$D$20,'[1]Oct'!$D$20,'[1]Nov'!$D$20,'[1]Dec'!$D$20,'[1]Jan'!$D$20,'[1]Feb'!$D$20,'[1]Mar'!$D$20,'[1]Apr'!$D$20,'[1]May'!$D$20,'[1]Jun'!$D$20,'[1]Aug'!$D$20,'[1]Jul'!$D$20,'[1]blank'!$D$20,'[1]blank2'!$D$20)</f>
        <v>0</v>
      </c>
      <c r="E20" s="18">
        <f>SUM('[1]Sept'!$E$20,'[1]Oct'!$E$20,'[1]Nov'!$E$20,'[1]Dec'!$E$20,'[1]Jan'!$E$20,'[1]Feb'!$E$20,'[1]Mar'!$E$20,'[1]Apr'!$E$20,'[1]May'!$E$20,'[1]Jun'!$E$20,'[1]Aug'!$E$20,'[1]Jul'!$E$20,'[1]blank'!$E$20,'[1]blank2'!$E$20)</f>
        <v>0</v>
      </c>
      <c r="F20" s="18">
        <f>SUM('[1]Sept'!$F$20,'[1]Oct'!$F$20,'[1]Nov'!$F$20,'[1]Dec'!$F$20,'[1]Jan'!$F$20,'[1]Feb'!$F$20,'[1]Mar'!$F$20,'[1]Apr'!$F$20,'[1]May'!$F$20,'[1]Jun'!$F$20,'[1]Aug'!$F$20,'[1]Jul'!$F$20,'[1]blank'!$F$20,'[1]blank2'!$F$20)</f>
        <v>0</v>
      </c>
      <c r="G20" s="18">
        <f t="shared" si="0"/>
        <v>0</v>
      </c>
      <c r="H20" s="15" t="s">
        <v>55</v>
      </c>
      <c r="I20" s="16">
        <f aca="true" t="shared" si="3" ref="I20:O20">I9+I14-I19</f>
        <v>0</v>
      </c>
      <c r="J20" s="16">
        <f t="shared" si="3"/>
        <v>0</v>
      </c>
      <c r="K20" s="16">
        <f t="shared" si="3"/>
        <v>0</v>
      </c>
      <c r="L20" s="16">
        <f t="shared" si="3"/>
        <v>0</v>
      </c>
      <c r="M20" s="16">
        <f t="shared" si="3"/>
        <v>0</v>
      </c>
      <c r="N20" s="16">
        <f t="shared" si="3"/>
        <v>0</v>
      </c>
      <c r="O20" s="16">
        <f t="shared" si="3"/>
        <v>0</v>
      </c>
      <c r="P20" s="16">
        <f>SUM(I20:O20)</f>
        <v>0</v>
      </c>
      <c r="Q20" s="11"/>
    </row>
    <row r="21" spans="1:17" ht="12.75">
      <c r="A21" s="14" t="s">
        <v>56</v>
      </c>
      <c r="B21" s="18">
        <f>SUM('[1]Sept'!$B$21,'[1]Oct'!$B$21,'[1]Nov'!$B$21,'[1]Dec'!$B$21,'[1]Jan'!$B$21,'[1]Feb'!$B$21,'[1]Mar'!$B$21,'[1]Apr'!$B$21,'[1]May'!$B$21,'[1]Jun'!$B$21,'[1]Aug'!$B$21,'[1]Jul'!$B$21,'[1]blank'!$B$21,'[1]blank2'!$B$21)</f>
        <v>0</v>
      </c>
      <c r="C21" s="18">
        <f>SUM('[1]Sept'!$C$21,'[1]Oct'!$C$21,'[1]Nov'!$C$21,'[1]Dec'!$C$21,'[1]Jan'!$C$21,'[1]Feb'!$C$21,'[1]Mar'!$C$21,'[1]Apr'!$C$21,'[1]May'!$C$21,'[1]Jun'!$C$21,'[1]Aug'!$C$21,'[1]Jul'!$C$21,'[1]blank'!$C$21,'[1]blank2'!$C$21)</f>
        <v>0</v>
      </c>
      <c r="D21" s="18">
        <f>SUM('[1]Sept'!$D$21,'[1]Oct'!$D$21,'[1]Nov'!$D$21,'[1]Dec'!$D$21,'[1]Jan'!$D$21,'[1]Feb'!$D$21,'[1]Mar'!$D$21,'[1]Apr'!$D$21,'[1]May'!$D$21,'[1]Jun'!$D$21,'[1]Aug'!$D$21,'[1]Jul'!$D$21,'[1]blank'!$D$21,'[1]blank2'!$D$21)</f>
        <v>0</v>
      </c>
      <c r="E21" s="18">
        <f>SUM('[1]Sept'!$E$21,'[1]Oct'!$E$21,'[1]Nov'!$E$21,'[1]Dec'!$E$21,'[1]Jan'!$E$21,'[1]Feb'!$E$21,'[1]Mar'!$E$21,'[1]Apr'!$E$21,'[1]May'!$E$21,'[1]Jun'!$E$21,'[1]Aug'!$E$21,'[1]Jul'!$E$21,'[1]blank'!$E$21,'[1]blank2'!$E$21)</f>
        <v>0</v>
      </c>
      <c r="F21" s="18">
        <f>SUM('[1]Sept'!$F$21,'[1]Oct'!$F$21,'[1]Nov'!$F$21,'[1]Dec'!$F$21,'[1]Jan'!$F$21,'[1]Feb'!$F$21,'[1]Mar'!$F$21,'[1]Apr'!$F$21,'[1]May'!$F$21,'[1]Jun'!$F$21,'[1]Aug'!$F$21,'[1]Jul'!$F$21,'[1]blank'!$F$21,'[1]blank2'!$F$21)</f>
        <v>0</v>
      </c>
      <c r="G21" s="18">
        <f t="shared" si="0"/>
        <v>0</v>
      </c>
      <c r="H21" s="20"/>
      <c r="I21" s="21"/>
      <c r="J21" s="21"/>
      <c r="K21" s="21"/>
      <c r="L21" s="21"/>
      <c r="M21" s="21"/>
      <c r="N21" s="21"/>
      <c r="O21" s="21"/>
      <c r="P21" s="21"/>
      <c r="Q21" s="11"/>
    </row>
    <row r="22" spans="1:17" ht="12.75">
      <c r="A22" s="14" t="s">
        <v>57</v>
      </c>
      <c r="B22" s="22">
        <f>SUM('[1]Sept'!$B$22,'[1]Oct'!$B$22,'[1]Nov'!$B$22,'[1]Dec'!$B$22,'[1]Jan'!$B$22,'[1]Feb'!$B$22,'[1]Mar'!$B$22,'[1]Apr'!$B$22,'[1]May'!$B$22,'[1]Jun'!$B$22,'[1]Aug'!$B$22,'[1]Jul'!$B$22,'[1]blank'!$B$22,'[1]blank2'!$B$22)</f>
        <v>0</v>
      </c>
      <c r="C22" s="22">
        <f>SUM('[1]Sept'!$C$22,'[1]Oct'!$C$22,'[1]Nov'!$C$22,'[1]Dec'!$C$22,'[1]Jan'!$C$22,'[1]Feb'!$C$22,'[1]Mar'!$C$22,'[1]Apr'!$C$22,'[1]May'!$C$22,'[1]Jun'!$C$22,'[1]Aug'!$C$22,'[1]Jul'!$C$22,'[1]blank'!$C$22,'[1]blank2'!$C$22)</f>
        <v>0</v>
      </c>
      <c r="D22" s="22">
        <f>SUM('[1]Sept'!$D$22,'[1]Oct'!$D$22,'[1]Nov'!$D$22,'[1]Dec'!$D$22,'[1]Jan'!$D$22,'[1]Feb'!$D$22,'[1]Mar'!$D$22,'[1]Apr'!$D$22,'[1]May'!$D$22,'[1]Jun'!$D$22,'[1]Aug'!$D$22,'[1]Jul'!$D$22,'[1]blank'!$D$22,'[1]blank2'!$D$22)</f>
        <v>0</v>
      </c>
      <c r="E22" s="22">
        <f>SUM('[1]Sept'!$E$22,'[1]Oct'!$E$22,'[1]Nov'!$E$22,'[1]Dec'!$E$22,'[1]Jan'!$E$22,'[1]Feb'!$E$22,'[1]Mar'!$E$22,'[1]Apr'!$E$22,'[1]May'!$E$22,'[1]Jun'!$E$22,'[1]Aug'!$E$22,'[1]Jul'!$E$22,'[1]blank'!$E$22,'[1]blank2'!$E$22)</f>
        <v>0</v>
      </c>
      <c r="F22" s="22">
        <f>SUM('[1]Sept'!$F$22,'[1]Oct'!$F$22,'[1]Nov'!$F$22,'[1]Dec'!$F$22,'[1]Jan'!$F$22,'[1]Feb'!$F$22,'[1]Mar'!$F$22,'[1]Apr'!$F$22,'[1]May'!$F$22,'[1]Jun'!$F$22,'[1]Aug'!$F$22,'[1]Jul'!$F$22,'[1]blank'!$F$22,'[1]blank2'!$F$22)</f>
        <v>0</v>
      </c>
      <c r="G22" s="23">
        <f t="shared" si="0"/>
        <v>0</v>
      </c>
      <c r="H22" s="14"/>
      <c r="I22" s="18"/>
      <c r="J22" s="18"/>
      <c r="K22" s="18"/>
      <c r="L22" s="18"/>
      <c r="M22" s="18"/>
      <c r="N22" s="18"/>
      <c r="O22" s="18"/>
      <c r="P22" s="18"/>
      <c r="Q22" s="11"/>
    </row>
    <row r="23" spans="1:17" ht="12.75">
      <c r="A23" s="14" t="s">
        <v>58</v>
      </c>
      <c r="B23" s="24">
        <f>SUM('[1]Sept'!$B$23,'[1]Oct'!$B$23,'[1]Nov'!$B$23,'[1]Dec'!$B$23,'[1]Jan'!$B$23,'[1]Feb'!$B$23,'[1]Mar'!$B$23,'[1]Apr'!$B$23,'[1]May'!$B$23,'[1]Jun'!$B$23,'[1]Aug'!$B$23,'[1]Jul'!$B$23,'[1]blank'!$B$23,'[1]blank2'!$B$23)</f>
        <v>0</v>
      </c>
      <c r="C23" s="24">
        <f>SUM('[1]Sept'!$C$23,'[1]Oct'!$C$23,'[1]Nov'!$C$23,'[1]Dec'!$C$23,'[1]Jan'!$C$23,'[1]Feb'!$C$23,'[1]Mar'!$C$23,'[1]Apr'!$C$23,'[1]May'!$C$23,'[1]Jun'!$C$23,'[1]Aug'!$C$23,'[1]Jul'!$C$23,'[1]blank'!$C$23,'[1]blank2'!$C$23)</f>
        <v>0</v>
      </c>
      <c r="D23" s="24">
        <f>SUM('[1]Sept'!$D$23,'[1]Oct'!$D$23,'[1]Nov'!$D$23,'[1]Dec'!$D$23,'[1]Jan'!$D$23,'[1]Feb'!$D$23,'[1]Mar'!$D$23,'[1]Apr'!$D$23,'[1]May'!$D$23,'[1]Jun'!$D$23,'[1]Aug'!$D$23,'[1]Jul'!$D$23,'[1]blank'!$D$23,'[1]blank2'!$D$23)</f>
        <v>0</v>
      </c>
      <c r="E23" s="24">
        <f>SUM('[1]Sept'!$E$23,'[1]Oct'!$E$23,'[1]Nov'!$E$23,'[1]Dec'!$E$23,'[1]Jan'!$E$23,'[1]Feb'!$E$23,'[1]Mar'!$E$23,'[1]Apr'!$E$23,'[1]May'!$E$23,'[1]Jun'!$E$23,'[1]Aug'!$E$23,'[1]Jul'!$E$23,'[1]blank'!$E$23,'[1]blank2'!$E$23)</f>
        <v>0</v>
      </c>
      <c r="F23" s="24">
        <f>SUM('[1]Sept'!$F$23,'[1]Oct'!$F$23,'[1]Nov'!$F$23,'[1]Dec'!$F$23,'[1]Jan'!$F$23,'[1]Feb'!$F$23,'[1]Mar'!$F$23,'[1]Apr'!$F$23,'[1]May'!$F$23,'[1]Jun'!$F$23,'[1]Aug'!$F$23,'[1]Jul'!$F$23,'[1]blank'!$F$23,'[1]blank2'!$F$23)</f>
        <v>0</v>
      </c>
      <c r="G23" s="24">
        <f t="shared" si="0"/>
        <v>0</v>
      </c>
      <c r="H23" s="14"/>
      <c r="I23" s="18"/>
      <c r="J23" s="18"/>
      <c r="K23" s="18"/>
      <c r="L23" s="18"/>
      <c r="M23" s="18"/>
      <c r="N23" s="18"/>
      <c r="O23" s="18"/>
      <c r="P23" s="18"/>
      <c r="Q23" s="11"/>
    </row>
    <row r="24" spans="1:17" ht="12.75">
      <c r="A24" s="14" t="s">
        <v>59</v>
      </c>
      <c r="B24" s="24">
        <f>SUM('[1]Sept'!$B$24,'[1]Oct'!$B$24,'[1]Nov'!$B$24,'[1]Dec'!$B$24,'[1]Jan'!$B$24,'[1]Feb'!$B$24,'[1]Mar'!$B$24,'[1]Apr'!$B$24,'[1]May'!$B$24,'[1]Jun'!$B$24,'[1]Aug'!$B$24,'[1]Jul'!$B$24,'[1]blank'!$B$24,'[1]blank2'!$B$24)</f>
        <v>0</v>
      </c>
      <c r="C24" s="24">
        <f>SUM('[1]Sept'!$C$24,'[1]Oct'!$C$24,'[1]Nov'!$C$24,'[1]Dec'!$C$24,'[1]Jan'!$C$24,'[1]Feb'!$C$24,'[1]Mar'!$C$24,'[1]Apr'!$C$24,'[1]May'!$C$24,'[1]Jun'!$C$24,'[1]Aug'!$C$24,'[1]Jul'!$C$24,'[1]blank'!$C$24,'[1]blank2'!$C$24)</f>
        <v>0</v>
      </c>
      <c r="D24" s="24">
        <f>SUM('[1]Sept'!$D$24,'[1]Oct'!$D$24,'[1]Nov'!$D$24,'[1]Dec'!$D$24,'[1]Jan'!$D$24,'[1]Feb'!$D$24,'[1]Mar'!$D$24,'[1]Apr'!$D$24,'[1]May'!$D$24,'[1]Jun'!$D$24,'[1]Aug'!$D$24,'[1]Jul'!$D$24,'[1]blank'!$D$24,'[1]blank2'!$D$24)</f>
        <v>0</v>
      </c>
      <c r="E24" s="24">
        <f>SUM('[1]Sept'!$E$24,'[1]Oct'!$E$24,'[1]Nov'!$E$24,'[1]Dec'!$E$24,'[1]Jan'!$E$24,'[1]Feb'!$E$24,'[1]Mar'!$E$24,'[1]Apr'!$E$24,'[1]May'!$E$24,'[1]Jun'!$E$24,'[1]Aug'!$E$24,'[1]Jul'!$E$24,'[1]blank'!$E$24,'[1]blank2'!$E$24)</f>
        <v>0</v>
      </c>
      <c r="F24" s="24">
        <f>SUM('[1]Sept'!$F$24,'[1]Oct'!$F$24,'[1]Nov'!$F$24,'[1]Dec'!$F$24,'[1]Jan'!$F$24,'[1]Feb'!$F$24,'[1]Mar'!$F$24,'[1]Apr'!$F$24,'[1]May'!$F$24,'[1]Jun'!$F$24,'[1]Aug'!$F$24,'[1]Jul'!$F$24,'[1]blank'!$F$24,'[1]blank2'!$F$24)</f>
        <v>0</v>
      </c>
      <c r="G24" s="24">
        <f t="shared" si="0"/>
        <v>0</v>
      </c>
      <c r="H24" s="14"/>
      <c r="I24" s="18"/>
      <c r="J24" s="18"/>
      <c r="K24" s="18"/>
      <c r="L24" s="18"/>
      <c r="M24" s="18"/>
      <c r="N24" s="18"/>
      <c r="O24" s="18"/>
      <c r="P24" s="18"/>
      <c r="Q24" s="11"/>
    </row>
    <row r="25" spans="1:17" ht="12.75">
      <c r="A25" s="14" t="s">
        <v>60</v>
      </c>
      <c r="B25" s="24">
        <f>SUM('[1]Sept'!$B$25,'[1]Oct'!$B$25,'[1]Nov'!$B$25,'[1]Dec'!$B$25,'[1]Jan'!$B$25,'[1]Feb'!$B$25,'[1]Mar'!$B$25,'[1]Apr'!$B$25,'[1]May'!$B$25,'[1]Jun'!$B$25,'[1]Aug'!$B$25,'[1]Jul'!$B$25,'[1]blank'!$B$25,'[1]blank2'!$B$25)</f>
        <v>106</v>
      </c>
      <c r="C25" s="24">
        <f>SUM('[1]Sept'!$C$25,'[1]Oct'!$C$25,'[1]Nov'!$C$25,'[1]Dec'!$C$25,'[1]Jan'!$C$25,'[1]Feb'!$C$25,'[1]Mar'!$C$25,'[1]Apr'!$C$25,'[1]May'!$C$25,'[1]Jun'!$C$25,'[1]Aug'!$C$25,'[1]Jul'!$C$25,'[1]blank'!$C$25,'[1]blank2'!$C$25)</f>
        <v>0</v>
      </c>
      <c r="D25" s="24">
        <f>SUM('[1]Sept'!$D$25,'[1]Oct'!$D$25,'[1]Nov'!$D$25,'[1]Dec'!$D$25,'[1]Jan'!$D$25,'[1]Feb'!$D$25,'[1]Mar'!$D$25,'[1]Apr'!$D$25,'[1]May'!$D$25,'[1]Jun'!$D$25,'[1]Aug'!$D$25,'[1]Jul'!$D$25,'[1]blank'!$D$25,'[1]blank2'!$D$25)</f>
        <v>0</v>
      </c>
      <c r="E25" s="24">
        <f>SUM('[1]Sept'!$E$25,'[1]Oct'!$E$25,'[1]Nov'!$E$25,'[1]Dec'!$E$25,'[1]Jan'!$E$25,'[1]Feb'!$E$25,'[1]Mar'!$E$25,'[1]Apr'!$E$25,'[1]May'!$E$25,'[1]Jun'!$E$25,'[1]Aug'!$E$25,'[1]Jul'!$E$25,'[1]blank'!$E$25,'[1]blank2'!$E$25)</f>
        <v>0</v>
      </c>
      <c r="F25" s="24">
        <f>SUM('[1]Sept'!$F$25,'[1]Oct'!$F$25,'[1]Nov'!$F$25,'[1]Dec'!$F$25,'[1]Jan'!$F$25,'[1]Feb'!$F$25,'[1]Mar'!$F$25,'[1]Apr'!$F$25,'[1]May'!$F$25,'[1]Jun'!$F$25,'[1]Aug'!$F$25,'[1]Jul'!$F$25,'[1]blank'!$F$25,'[1]blank2'!$F$25)</f>
        <v>1</v>
      </c>
      <c r="G25" s="24">
        <f t="shared" si="0"/>
        <v>107</v>
      </c>
      <c r="H25" s="20"/>
      <c r="I25" s="21"/>
      <c r="J25" s="21"/>
      <c r="K25" s="21"/>
      <c r="L25" s="21"/>
      <c r="M25" s="21"/>
      <c r="N25" s="21"/>
      <c r="O25" s="21"/>
      <c r="P25" s="21"/>
      <c r="Q25" s="11"/>
    </row>
    <row r="26" spans="1:17" ht="12.75">
      <c r="A26" s="14" t="s">
        <v>61</v>
      </c>
      <c r="B26" s="24">
        <f>SUM('[1]Sept'!$B$26,'[1]Oct'!$B$26,'[1]Nov'!$B$26,'[1]Dec'!$B$26,'[1]Jan'!$B$26,'[1]Feb'!$B$26,'[1]Mar'!$B$26,'[1]Apr'!$B$26,'[1]May'!$B$26,'[1]Jun'!$B$26,'[1]Aug'!$B$26,'[1]Jul'!$B$26,'[1]blank'!$B$26,'[1]blank2'!$B$26)</f>
        <v>3</v>
      </c>
      <c r="C26" s="24">
        <f>SUM('[1]Sept'!$C$26,'[1]Oct'!$C$26,'[1]Nov'!$C$26,'[1]Dec'!$C$26,'[1]Jan'!$C$26,'[1]Feb'!$C$26,'[1]Mar'!$C$26,'[1]Apr'!$C$26,'[1]May'!$C$26,'[1]Jun'!$C$26,'[1]Aug'!$C$26,'[1]Jul'!$C$26,'[1]blank'!$C$26,'[1]blank2'!$C$26)</f>
        <v>0</v>
      </c>
      <c r="D26" s="24">
        <f>SUM('[1]Sept'!$D$26,'[1]Oct'!$D$26,'[1]Nov'!$D$26,'[1]Dec'!$D$26,'[1]Jan'!$D$26,'[1]Feb'!$D$26,'[1]Mar'!$D$26,'[1]Apr'!$D$26,'[1]May'!$D$26,'[1]Jun'!$D$26,'[1]Aug'!$D$26,'[1]Jul'!$D$26,'[1]blank'!$D$26,'[1]blank2'!$D$26)</f>
        <v>0</v>
      </c>
      <c r="E26" s="24">
        <f>SUM('[1]Sept'!$E$26,'[1]Oct'!$E$26,'[1]Nov'!$E$26,'[1]Dec'!$E$26,'[1]Jan'!$E$26,'[1]Feb'!$E$26,'[1]Mar'!$E$26,'[1]Apr'!$E$26,'[1]May'!$E$26,'[1]Jun'!$E$26,'[1]Aug'!$E$26,'[1]Jul'!$E$26,'[1]blank'!$E$26,'[1]blank2'!$E$26)</f>
        <v>0</v>
      </c>
      <c r="F26" s="24">
        <f>SUM('[1]Sept'!$F$26,'[1]Oct'!$F$26,'[1]Nov'!$F$26,'[1]Dec'!$F$26,'[1]Jan'!$F$26,'[1]Feb'!$F$26,'[1]Mar'!$F$26,'[1]Apr'!$F$26,'[1]May'!$F$26,'[1]Jun'!$F$26,'[1]Aug'!$F$26,'[1]Jul'!$F$26,'[1]blank'!$F$26,'[1]blank2'!$F$26)</f>
        <v>0</v>
      </c>
      <c r="G26" s="24">
        <f t="shared" si="0"/>
        <v>3</v>
      </c>
      <c r="Q26" s="11"/>
    </row>
    <row r="27" spans="1:17" ht="12.75">
      <c r="A27" s="14" t="s">
        <v>62</v>
      </c>
      <c r="B27" s="24">
        <f>SUM('[1]Sept'!$B$27,'[1]Oct'!$B$27,'[1]Nov'!$B$27,'[1]Dec'!$B$27,'[1]Jan'!$B$27,'[1]Feb'!$B$27,'[1]Mar'!$B$27,'[1]Apr'!$B$27,'[1]May'!$B$27,'[1]Jun'!$B$27,'[1]Aug'!$B$27,'[1]Jul'!$B$27,'[1]blank'!$B$27,'[1]blank2'!$B$27)</f>
        <v>0</v>
      </c>
      <c r="C27" s="24">
        <f>SUM('[1]Sept'!$C$27,'[1]Oct'!$C$27,'[1]Nov'!$C$27,'[1]Dec'!$C$27,'[1]Jan'!$C$27,'[1]Feb'!$C$27,'[1]Mar'!$C$27,'[1]Apr'!$C$27,'[1]May'!$C$27,'[1]Jun'!$C$27,'[1]Aug'!$C$27,'[1]Jul'!$C$27,'[1]blank'!$C$27,'[1]blank2'!$C$27)</f>
        <v>0</v>
      </c>
      <c r="D27" s="24">
        <f>SUM('[1]Sept'!$D$27,'[1]Oct'!$D$27,'[1]Nov'!$D$27,'[1]Dec'!$D$27,'[1]Jan'!$D$27,'[1]Feb'!$D$27,'[1]Mar'!$D$27,'[1]Apr'!$D$27,'[1]May'!$D$27,'[1]Jun'!$D$27,'[1]Aug'!$D$27,'[1]Jul'!$D$27,'[1]blank'!$D$27,'[1]blank2'!$D$27)</f>
        <v>0</v>
      </c>
      <c r="E27" s="24">
        <f>SUM('[1]Sept'!$E$27,'[1]Oct'!$E$27,'[1]Nov'!$E$27,'[1]Dec'!$E$27,'[1]Jan'!$E$27,'[1]Feb'!$E$27,'[1]Mar'!$E$27,'[1]Apr'!$E$27,'[1]May'!$E$27,'[1]Jun'!$E$27,'[1]Aug'!$E$27,'[1]Jul'!$E$27,'[1]blank'!$E$27,'[1]blank2'!$E$27)</f>
        <v>0</v>
      </c>
      <c r="F27" s="24">
        <f>SUM('[1]Sept'!$F$27,'[1]Oct'!$F$27,'[1]Nov'!$F$27,'[1]Dec'!$F$27,'[1]Jan'!$F$27,'[1]Feb'!$F$27,'[1]Mar'!$F$27,'[1]Apr'!$F$27,'[1]May'!$F$27,'[1]Jun'!$F$27,'[1]Aug'!$F$27,'[1]Jul'!$F$27,'[1]blank'!$F$27,'[1]blank2'!$F$27)</f>
        <v>0</v>
      </c>
      <c r="G27" s="24">
        <f t="shared" si="0"/>
        <v>0</v>
      </c>
      <c r="Q27" s="11"/>
    </row>
    <row r="28" spans="1:17" ht="12.75">
      <c r="A28" s="14" t="s">
        <v>63</v>
      </c>
      <c r="B28" s="24">
        <f>SUM('[1]Sept'!$B$28,'[1]Oct'!$B$28,'[1]Nov'!$B$28,'[1]Dec'!$B$28,'[1]Jan'!$B$28,'[1]Feb'!$B$28,'[1]Mar'!$B$28,'[1]Apr'!$B$28,'[1]May'!$B$28,'[1]Jun'!$B$28,'[1]Aug'!$B$28,'[1]Jul'!$B$28,'[1]blank'!$B$28,'[1]blank2'!$B$28)</f>
        <v>0</v>
      </c>
      <c r="C28" s="24">
        <f>SUM('[1]Sept'!$C$28,'[1]Oct'!$C$28,'[1]Nov'!$C$28,'[1]Dec'!$C$28,'[1]Jan'!$C$28,'[1]Feb'!$C$28,'[1]Mar'!$C$28,'[1]Apr'!$C$28,'[1]May'!$C$28,'[1]Jun'!$C$28,'[1]Aug'!$C$28,'[1]Jul'!$C$28,'[1]blank'!$C$28,'[1]blank2'!$C$28)</f>
        <v>0</v>
      </c>
      <c r="D28" s="24">
        <f>SUM('[1]Sept'!$D$28,'[1]Oct'!$D$28,'[1]Nov'!$D$28,'[1]Dec'!$D$28,'[1]Jan'!$D$28,'[1]Feb'!$D$28,'[1]Mar'!$D$28,'[1]Apr'!$D$28,'[1]May'!$D$28,'[1]Jun'!$D$28,'[1]Aug'!$D$28,'[1]Jul'!$D$28,'[1]blank'!$D$28,'[1]blank2'!$D$28)</f>
        <v>0</v>
      </c>
      <c r="E28" s="24">
        <f>SUM('[1]Sept'!$E$28,'[1]Oct'!$E$28,'[1]Nov'!$E$28,'[1]Dec'!$E$28,'[1]Jan'!$E$28,'[1]Feb'!$E$28,'[1]Mar'!$E$28,'[1]Apr'!$E$28,'[1]May'!$E$28,'[1]Jun'!$E$28,'[1]Aug'!$E$28,'[1]Jul'!$E$28,'[1]blank'!$E$28,'[1]blank2'!$E$28)</f>
        <v>2</v>
      </c>
      <c r="F28" s="24">
        <f>SUM('[1]Sept'!$F$28,'[1]Oct'!$F$28,'[1]Nov'!$F$28,'[1]Dec'!$F$28,'[1]Jan'!$F$28,'[1]Feb'!$F$28,'[1]Mar'!$F$28,'[1]Apr'!$F$28,'[1]May'!$F$28,'[1]Jun'!$F$28,'[1]Aug'!$F$28,'[1]Jul'!$F$28,'[1]blank'!$F$28,'[1]blank2'!$F$28)</f>
        <v>5</v>
      </c>
      <c r="G28" s="24">
        <f t="shared" si="0"/>
        <v>7</v>
      </c>
      <c r="Q28" s="11"/>
    </row>
    <row r="29" spans="1:17" ht="12.75">
      <c r="A29" s="14" t="s">
        <v>64</v>
      </c>
      <c r="B29" s="24">
        <f>SUM('[1]Sept'!$B$29,'[1]Oct'!$B$29,'[1]Nov'!$B$29,'[1]Dec'!$B$29,'[1]Jan'!$B$29,'[1]Feb'!$B$29,'[1]Mar'!$B$29,'[1]Apr'!$B$29,'[1]May'!$B$29,'[1]Jun'!$B$29,'[1]Aug'!$B$29,'[1]Jul'!$B$29,'[1]blank'!$B$29,'[1]blank2'!$B$29)</f>
        <v>32</v>
      </c>
      <c r="C29" s="24">
        <f>SUM('[1]Sept'!$C$29,'[1]Oct'!$C$29,'[1]Nov'!$C$29,'[1]Dec'!$C$29,'[1]Jan'!$C$29,'[1]Feb'!$C$29,'[1]Mar'!$C$29,'[1]Apr'!$C$29,'[1]May'!$C$29,'[1]Jun'!$C$29,'[1]Aug'!$C$29,'[1]Jul'!$C$29,'[1]blank'!$C$29,'[1]blank2'!$C$29)</f>
        <v>0</v>
      </c>
      <c r="D29" s="24">
        <f>SUM('[1]Sept'!$D$29,'[1]Oct'!$D$29,'[1]Nov'!$D$29,'[1]Dec'!$D$29,'[1]Jan'!$D$29,'[1]Feb'!$D$29,'[1]Mar'!$D$29,'[1]Apr'!$D$29,'[1]May'!$D$29,'[1]Jun'!$D$29,'[1]Aug'!$D$29,'[1]Jul'!$D$29,'[1]blank'!$D$29,'[1]blank2'!$D$29)</f>
        <v>10</v>
      </c>
      <c r="E29" s="24">
        <f>SUM('[1]Sept'!$E$29,'[1]Oct'!$E$29,'[1]Nov'!$E$29,'[1]Dec'!$E$29,'[1]Jan'!$E$29,'[1]Feb'!$E$29,'[1]Mar'!$E$29,'[1]Apr'!$E$29,'[1]May'!$E$29,'[1]Jun'!$E$29,'[1]Aug'!$E$29,'[1]Jul'!$E$29,'[1]blank'!$E$29,'[1]blank2'!$E$29)</f>
        <v>9</v>
      </c>
      <c r="F29" s="24">
        <f>SUM('[1]Sept'!$F$29,'[1]Oct'!$F$29,'[1]Nov'!$F$29,'[1]Dec'!$F$29,'[1]Jan'!$F$29,'[1]Feb'!$F$29,'[1]Mar'!$F$29,'[1]Apr'!$F$29,'[1]May'!$F$29,'[1]Jun'!$F$29,'[1]Aug'!$F$29,'[1]Jul'!$F$29,'[1]blank'!$F$29,'[1]blank2'!$F$29)</f>
        <v>20</v>
      </c>
      <c r="G29" s="24">
        <f t="shared" si="0"/>
        <v>71</v>
      </c>
      <c r="Q29" s="11"/>
    </row>
    <row r="30" spans="1:17" ht="15.75" customHeight="1">
      <c r="A30" s="20" t="s">
        <v>43</v>
      </c>
      <c r="B30" s="21">
        <f>SUM(B11:B29)</f>
        <v>408</v>
      </c>
      <c r="C30" s="21">
        <f>SUM(C11:C29)</f>
        <v>0</v>
      </c>
      <c r="D30" s="21">
        <f>SUM(D11:D29)</f>
        <v>10</v>
      </c>
      <c r="E30" s="21">
        <f>SUM(E11:E29)</f>
        <v>18</v>
      </c>
      <c r="F30" s="21">
        <f>SUM(F11:F29)</f>
        <v>42</v>
      </c>
      <c r="G30" s="21">
        <f>SUM(B30:F30)</f>
        <v>478</v>
      </c>
      <c r="Q30" s="11"/>
    </row>
    <row r="31" spans="1:17" ht="15.75" customHeight="1">
      <c r="A31" s="15" t="s">
        <v>65</v>
      </c>
      <c r="B31" s="16"/>
      <c r="C31" s="16"/>
      <c r="D31" s="16"/>
      <c r="E31" s="16"/>
      <c r="F31" s="16"/>
      <c r="G31" s="16"/>
      <c r="Q31" s="11"/>
    </row>
    <row r="32" spans="1:17" ht="15.75" customHeight="1">
      <c r="A32" s="20" t="s">
        <v>66</v>
      </c>
      <c r="B32" s="21"/>
      <c r="C32" s="21"/>
      <c r="D32" s="21"/>
      <c r="E32" s="21"/>
      <c r="F32" s="21"/>
      <c r="G32" s="21"/>
      <c r="Q32" s="11"/>
    </row>
    <row r="33" spans="1:17" ht="12.75">
      <c r="A33" s="14" t="s">
        <v>67</v>
      </c>
      <c r="B33" s="18">
        <f>SUM('[1]Sept'!$B$33,'[1]Oct'!$B$33,'[1]Nov'!$B$33,'[1]Dec'!$B$33,'[1]Jan'!$B$33,'[1]Feb'!$B$33,'[1]Mar'!$B$33,'[1]Apr'!$B$33,'[1]May'!$B$33,'[1]Jun'!$B$33,'[1]Aug'!$B$33,'[1]Jul'!$B$33,'[1]blank'!$B$33,'[1]blank2'!$B$33)</f>
        <v>118</v>
      </c>
      <c r="C33" s="18">
        <f>SUM('[1]Sept'!$C$33,'[1]Oct'!$C$33,'[1]Nov'!$C$33,'[1]Dec'!$C$33,'[1]Jan'!$C$33,'[1]Feb'!$C$33,'[1]Mar'!$C$33,'[1]Apr'!$C$33,'[1]May'!$C$33,'[1]Jun'!$C$33,'[1]Aug'!$C$33,'[1]Jul'!$C$33,'[1]blank'!$C$33,'[1]blank2'!$C$33)</f>
        <v>0</v>
      </c>
      <c r="D33" s="18">
        <f>SUM('[1]Sept'!$D$33,'[1]Oct'!$D$33,'[1]Nov'!$D$33,'[1]Dec'!$D$33,'[1]Jan'!$D$33,'[1]Feb'!$D$33,'[1]Mar'!$D$33,'[1]Apr'!$D$33,'[1]May'!$D$33,'[1]Jun'!$D$33,'[1]Aug'!$D$33,'[1]Jul'!$D$33,'[1]blank'!$D$33,'[1]blank2'!$D$33)</f>
        <v>10</v>
      </c>
      <c r="E33" s="18">
        <f>SUM('[1]Sept'!$E$33,'[1]Oct'!$E$33,'[1]Nov'!$E$33,'[1]Dec'!$E$33,'[1]Jan'!$E$33,'[1]Feb'!$E$33,'[1]Mar'!$E$33,'[1]Apr'!$E$33,'[1]May'!$E$33,'[1]Jun'!$E$33,'[1]Aug'!$E$33,'[1]Jul'!$E$33,'[1]blank'!$E$33,'[1]blank2'!$E$33)</f>
        <v>11</v>
      </c>
      <c r="F33" s="18">
        <f>SUM('[1]Sept'!$F$33,'[1]Oct'!$F$33,'[1]Nov'!$F$33,'[1]Dec'!$F$33,'[1]Jan'!$F$33,'[1]Feb'!$F$33,'[1]Mar'!$F$33,'[1]Apr'!$F$33,'[1]May'!$F$33,'[1]Jun'!$F$33,'[1]Aug'!$F$33,'[1]Jul'!$F$33,'[1]blank'!$F$33,'[1]blank2'!$F$33)</f>
        <v>23</v>
      </c>
      <c r="G33" s="18">
        <f>SUM(B33:F33)</f>
        <v>162</v>
      </c>
      <c r="Q33" s="11"/>
    </row>
    <row r="34" spans="1:17" ht="12.75">
      <c r="A34" s="14" t="s">
        <v>68</v>
      </c>
      <c r="B34" s="18">
        <f>SUM('[1]Sept'!$B$34,'[1]Oct'!$B$34,'[1]Nov'!$B$34,'[1]Dec'!$B$34,'[1]Jan'!$B$34,'[1]Feb'!$B$34,'[1]Mar'!$B$34,'[1]Apr'!$B$34,'[1]May'!$B$34,'[1]Jun'!$B$34,'[1]Aug'!$B$34,'[1]Jul'!$B$34,'[1]blank'!$B$34,'[1]blank2'!$B$34)</f>
        <v>1</v>
      </c>
      <c r="C34" s="18">
        <f>SUM('[1]Sept'!$C$34,'[1]Oct'!$C$34,'[1]Nov'!$C$34,'[1]Dec'!$C$34,'[1]Jan'!$C$34,'[1]Feb'!$C$34,'[1]Mar'!$C$34,'[1]Apr'!$C$34,'[1]May'!$C$34,'[1]Jun'!$C$34,'[1]Aug'!$C$34,'[1]Jul'!$C$34,'[1]blank'!$C$34,'[1]blank2'!$C$34)</f>
        <v>0</v>
      </c>
      <c r="D34" s="18">
        <f>SUM('[1]Sept'!$D$34,'[1]Oct'!$D$34,'[1]Nov'!$D$34,'[1]Dec'!$D$34,'[1]Jan'!$D$34,'[1]Feb'!$D$34,'[1]Mar'!$D$34,'[1]Apr'!$D$34,'[1]May'!$D$34,'[1]Jun'!$D$34,'[1]Aug'!$D$34,'[1]Jul'!$D$34,'[1]blank'!$D$34,'[1]blank2'!$D$34)</f>
        <v>0</v>
      </c>
      <c r="E34" s="18">
        <f>SUM('[1]Sept'!$E$34,'[1]Oct'!$E$34,'[1]Nov'!$E$34,'[1]Dec'!$E$34,'[1]Jan'!$E$34,'[1]Feb'!$E$34,'[1]Mar'!$E$34,'[1]Apr'!$E$34,'[1]May'!$E$34,'[1]Jun'!$E$34,'[1]Aug'!$E$34,'[1]Jul'!$E$34,'[1]blank'!$E$34,'[1]blank2'!$E$34)</f>
        <v>0</v>
      </c>
      <c r="F34" s="18">
        <f>SUM('[1]Sept'!$F$34,'[1]Oct'!$F$34,'[1]Nov'!$F$34,'[1]Dec'!$F$34,'[1]Jan'!$F$34,'[1]Feb'!$F$34,'[1]Mar'!$F$34,'[1]Apr'!$F$34,'[1]May'!$F$34,'[1]Jun'!$F$34,'[1]Aug'!$F$34,'[1]Jul'!$F$34,'[1]blank'!$F$34,'[1]blank2'!$F$34)</f>
        <v>0</v>
      </c>
      <c r="G34" s="18">
        <f>SUM(B34:F34)</f>
        <v>1</v>
      </c>
      <c r="Q34" s="11"/>
    </row>
    <row r="35" spans="1:17" ht="12.75">
      <c r="A35" s="14" t="s">
        <v>69</v>
      </c>
      <c r="B35" s="18">
        <f>SUM('[1]Sept'!$B$35,'[1]Oct'!$B$35,'[1]Nov'!$B$35,'[1]Dec'!$B$35,'[1]Jan'!$B$35,'[1]Feb'!$B$35,'[1]Mar'!$B$35,'[1]Apr'!$B$35,'[1]May'!$B$35,'[1]Jun'!$B$35,'[1]Aug'!$B$35,'[1]Jul'!$B$35,'[1]blank'!$B$35,'[1]blank2'!$B$35)</f>
        <v>59</v>
      </c>
      <c r="C35" s="18">
        <f>SUM('[1]Sept'!$C$35,'[1]Oct'!$C$35,'[1]Nov'!$C$35,'[1]Dec'!$C$35,'[1]Jan'!$C$35,'[1]Feb'!$C$35,'[1]Mar'!$C$35,'[1]Apr'!$C$35,'[1]May'!$C$35,'[1]Jun'!$C$35,'[1]Aug'!$C$35,'[1]Jul'!$C$35,'[1]blank'!$C$35,'[1]blank2'!$C$35)</f>
        <v>0</v>
      </c>
      <c r="D35" s="18">
        <f>SUM('[1]Sept'!$D$35,'[1]Oct'!$D$35,'[1]Nov'!$D$35,'[1]Dec'!$D$35,'[1]Jan'!$D$35,'[1]Feb'!$D$35,'[1]Mar'!$D$35,'[1]Apr'!$D$35,'[1]May'!$D$35,'[1]Jun'!$D$35,'[1]Aug'!$D$35,'[1]Jul'!$D$35,'[1]blank'!$D$35,'[1]blank2'!$D$35)</f>
        <v>1</v>
      </c>
      <c r="E35" s="18">
        <f>SUM('[1]Sept'!$E$35,'[1]Oct'!$E$35,'[1]Nov'!$E$35,'[1]Dec'!$E$35,'[1]Jan'!$E$35,'[1]Feb'!$E$35,'[1]Mar'!$E$35,'[1]Apr'!$E$35,'[1]May'!$E$35,'[1]Jun'!$E$35,'[1]Aug'!$E$35,'[1]Jul'!$E$35,'[1]blank'!$E$35,'[1]blank2'!$E$35)</f>
        <v>1</v>
      </c>
      <c r="F35" s="18">
        <f>SUM('[1]Sept'!$F$35,'[1]Oct'!$F$35,'[1]Nov'!$F$35,'[1]Dec'!$F$35,'[1]Jan'!$F$35,'[1]Feb'!$F$35,'[1]Mar'!$F$35,'[1]Apr'!$F$35,'[1]May'!$F$35,'[1]Jun'!$F$35,'[1]Aug'!$F$35,'[1]Jul'!$F$35,'[1]blank'!$F$35,'[1]blank2'!$F$35)</f>
        <v>5</v>
      </c>
      <c r="G35" s="18">
        <f>SUM(B35:F35)</f>
        <v>66</v>
      </c>
      <c r="H35" s="20"/>
      <c r="I35" s="21"/>
      <c r="J35" s="21"/>
      <c r="K35" s="21"/>
      <c r="L35" s="21"/>
      <c r="M35" s="21"/>
      <c r="N35" s="21"/>
      <c r="O35" s="21"/>
      <c r="P35" s="21"/>
      <c r="Q35" s="11"/>
    </row>
    <row r="36" spans="1:17" ht="12.75">
      <c r="A36" s="14" t="s">
        <v>70</v>
      </c>
      <c r="B36" s="18">
        <f>SUM('[1]Sept'!$B$36,'[1]Oct'!$B$36,'[1]Nov'!$B$36,'[1]Dec'!$B$36,'[1]Jan'!$B$36,'[1]Feb'!$B$36,'[1]Mar'!$B$36,'[1]Apr'!$B$36,'[1]May'!$B$36,'[1]Jun'!$B$36,'[1]Aug'!$B$36,'[1]Jul'!$B$36,'[1]blank'!$B$36,'[1]blank2'!$B$36)</f>
        <v>0</v>
      </c>
      <c r="C36" s="18">
        <f>SUM('[1]Sept'!$C$36,'[1]Oct'!$C$36,'[1]Nov'!$C$36,'[1]Dec'!$C$36,'[1]Jan'!$C$36,'[1]Feb'!$C$36,'[1]Mar'!$C$36,'[1]Apr'!$C$36,'[1]May'!$C$36,'[1]Jun'!$C$36,'[1]Aug'!$C$36,'[1]Jul'!$C$36,'[1]blank'!$C$36,'[1]blank2'!$C$36)</f>
        <v>0</v>
      </c>
      <c r="D36" s="18">
        <f>SUM('[1]Sept'!$D$36,'[1]Oct'!$D$36,'[1]Nov'!$D$36,'[1]Dec'!$D$36,'[1]Jan'!$D$36,'[1]Feb'!$D$36,'[1]Mar'!$D$36,'[1]Apr'!$D$36,'[1]May'!$D$36,'[1]Jun'!$D$36,'[1]Aug'!$D$36,'[1]Jul'!$D$36,'[1]blank'!$D$36,'[1]blank2'!$D$36)</f>
        <v>0</v>
      </c>
      <c r="E36" s="18">
        <f>SUM('[1]Sept'!$E$36,'[1]Oct'!$E$36,'[1]Nov'!$E$36,'[1]Dec'!$E$36,'[1]Jan'!$E$36,'[1]Feb'!$E$36,'[1]Mar'!$E$36,'[1]Apr'!$E$36,'[1]May'!$E$36,'[1]Jun'!$E$36,'[1]Aug'!$E$36,'[1]Jul'!$E$36,'[1]blank'!$E$36,'[1]blank2'!$E$36)</f>
        <v>0</v>
      </c>
      <c r="F36" s="18">
        <f>SUM('[1]Sept'!$F$36,'[1]Oct'!$F$36,'[1]Nov'!$F$36,'[1]Dec'!$F$36,'[1]Jan'!$F$36,'[1]Feb'!$F$36,'[1]Mar'!$F$36,'[1]Apr'!$F$36,'[1]May'!$F$36,'[1]Jun'!$F$36,'[1]Aug'!$F$36,'[1]Jul'!$F$36,'[1]blank'!$F$36,'[1]blank2'!$F$36)</f>
        <v>0</v>
      </c>
      <c r="G36" s="18">
        <f>SUM(B36:F36)</f>
        <v>0</v>
      </c>
      <c r="H36" s="14"/>
      <c r="I36" s="18"/>
      <c r="J36" s="18"/>
      <c r="K36" s="18"/>
      <c r="L36" s="18"/>
      <c r="M36" s="18"/>
      <c r="N36" s="18"/>
      <c r="O36" s="18"/>
      <c r="P36" s="18"/>
      <c r="Q36" s="11"/>
    </row>
    <row r="37" spans="1:17" ht="15.75" customHeight="1">
      <c r="A37" s="20" t="s">
        <v>53</v>
      </c>
      <c r="B37" s="21">
        <f>SUM(B33:B36)</f>
        <v>178</v>
      </c>
      <c r="C37" s="21">
        <f>SUM(C33:C36)</f>
        <v>0</v>
      </c>
      <c r="D37" s="21">
        <f>SUM(D33:D36)</f>
        <v>11</v>
      </c>
      <c r="E37" s="21">
        <f>SUM(E33:E36)</f>
        <v>12</v>
      </c>
      <c r="F37" s="21">
        <f>SUM(F33:F36)</f>
        <v>28</v>
      </c>
      <c r="G37" s="21">
        <f>SUM(B37:F37)</f>
        <v>229</v>
      </c>
      <c r="H37" s="14"/>
      <c r="I37" s="18"/>
      <c r="J37" s="18"/>
      <c r="K37" s="18"/>
      <c r="L37" s="18"/>
      <c r="M37" s="18"/>
      <c r="N37" s="18"/>
      <c r="O37" s="18"/>
      <c r="P37" s="18"/>
      <c r="Q37" s="11"/>
    </row>
    <row r="38" spans="1:17" ht="15.75" customHeight="1">
      <c r="A38" s="20" t="s">
        <v>71</v>
      </c>
      <c r="B38" s="21"/>
      <c r="C38" s="21"/>
      <c r="D38" s="21"/>
      <c r="E38" s="21"/>
      <c r="F38" s="21"/>
      <c r="G38" s="21"/>
      <c r="H38" s="14"/>
      <c r="I38" s="18"/>
      <c r="J38" s="18"/>
      <c r="K38" s="18"/>
      <c r="L38" s="18"/>
      <c r="M38" s="18"/>
      <c r="N38" s="18"/>
      <c r="O38" s="18"/>
      <c r="P38" s="18"/>
      <c r="Q38" s="11"/>
    </row>
    <row r="39" spans="1:17" ht="12.75">
      <c r="A39" s="14" t="s">
        <v>72</v>
      </c>
      <c r="B39" s="18">
        <f>SUM('[1]Sept'!$B$39,'[1]Oct'!$B$39,'[1]Nov'!$B$39,'[1]Dec'!$B$39,'[1]Jan'!$B$39,'[1]Feb'!$B$39,'[1]Mar'!$B$39,'[1]Apr'!$B$39,'[1]May'!$B$39,'[1]Jun'!$B$39,'[1]Aug'!$B$39,'[1]Jul'!$B$39,'[1]blank'!$B$39,'[1]blank2'!$B$39)</f>
        <v>137</v>
      </c>
      <c r="C39" s="18">
        <f>SUM('[1]Sept'!$C$39,'[1]Oct'!$C$39,'[1]Nov'!$C$39,'[1]Dec'!$C$39,'[1]Jan'!$C$39,'[1]Feb'!$C$39,'[1]Mar'!$C$39,'[1]Apr'!$C$39,'[1]May'!$C$39,'[1]Jun'!$C$39,'[1]Aug'!$C$39,'[1]Jul'!$C$39,'[1]blank'!$C$39,'[1]blank2'!$C$39)</f>
        <v>0</v>
      </c>
      <c r="D39" s="18">
        <f>SUM('[1]Sept'!$D$39,'[1]Oct'!$D$39,'[1]Nov'!$D$39,'[1]Dec'!$D$39,'[1]Jan'!$D$39,'[1]Feb'!$D$39,'[1]Mar'!$D$39,'[1]Apr'!$D$39,'[1]May'!$D$39,'[1]Jun'!$D$39,'[1]Aug'!$D$39,'[1]Jul'!$D$39,'[1]blank'!$D$39,'[1]blank2'!$D$39)</f>
        <v>0</v>
      </c>
      <c r="E39" s="18">
        <f>SUM('[1]Sept'!$E$39,'[1]Oct'!$E$39,'[1]Nov'!$E$39,'[1]Dec'!$E$39,'[1]Jan'!$E$39,'[1]Feb'!$E$39,'[1]Mar'!$E$39,'[1]Apr'!$E$39,'[1]May'!$E$39,'[1]Jun'!$E$39,'[1]Aug'!$E$39,'[1]Jul'!$E$39,'[1]blank'!$E$39,'[1]blank2'!$E$39)</f>
        <v>3</v>
      </c>
      <c r="F39" s="18">
        <f>SUM('[1]Sept'!$F$39,'[1]Oct'!$F$39,'[1]Nov'!$F$39,'[1]Dec'!$F$39,'[1]Jan'!$F$39,'[1]Feb'!$F$39,'[1]Mar'!$F$39,'[1]Apr'!$F$39,'[1]May'!$F$39,'[1]Jun'!$F$39,'[1]Aug'!$F$39,'[1]Jul'!$F$39,'[1]blank'!$F$39,'[1]blank2'!$F$39)</f>
        <v>4</v>
      </c>
      <c r="G39" s="18">
        <f>SUM(B39:F39)</f>
        <v>144</v>
      </c>
      <c r="H39" s="14"/>
      <c r="I39" s="18"/>
      <c r="J39" s="18"/>
      <c r="K39" s="18"/>
      <c r="L39" s="18"/>
      <c r="M39" s="18"/>
      <c r="N39" s="18"/>
      <c r="O39" s="18"/>
      <c r="P39" s="18"/>
      <c r="Q39" s="11"/>
    </row>
    <row r="40" spans="1:17" ht="12.75">
      <c r="A40" s="14" t="s">
        <v>73</v>
      </c>
      <c r="B40" s="18">
        <f>SUM('[1]Sept'!$B$40,'[1]Oct'!$B$40,'[1]Nov'!$B$40,'[1]Dec'!$B$40,'[1]Jan'!$B$40,'[1]Feb'!$B$40,'[1]Mar'!$B$40,'[1]Apr'!$B$40,'[1]May'!$B$40,'[1]Jun'!$B$40,'[1]Aug'!$B$40,'[1]Jul'!$B$40,'[1]blank'!$B$40,'[1]blank2'!$B$40)</f>
        <v>78</v>
      </c>
      <c r="C40" s="18">
        <f>SUM('[1]Sept'!$C$40,'[1]Oct'!$C$40,'[1]Nov'!$C$40,'[1]Dec'!$C$40,'[1]Jan'!$C$40,'[1]Feb'!$C$40,'[1]Mar'!$C$40,'[1]Apr'!$C$40,'[1]May'!$C$40,'[1]Jun'!$C$40,'[1]Aug'!$C$40,'[1]Jul'!$C$40,'[1]blank'!$C$40,'[1]blank2'!$C$40)</f>
        <v>0</v>
      </c>
      <c r="D40" s="18">
        <f>SUM('[1]Sept'!$D$40,'[1]Oct'!$D$40,'[1]Nov'!$D$40,'[1]Dec'!$D$40,'[1]Jan'!$D$40,'[1]Feb'!$D$40,'[1]Mar'!$D$40,'[1]Apr'!$D$40,'[1]May'!$D$40,'[1]Jun'!$D$40,'[1]Aug'!$D$40,'[1]Jul'!$D$40,'[1]blank'!$D$40,'[1]blank2'!$D$40)</f>
        <v>0</v>
      </c>
      <c r="E40" s="18">
        <f>SUM('[1]Sept'!$E$40,'[1]Oct'!$E$40,'[1]Nov'!$E$40,'[1]Dec'!$E$40,'[1]Jan'!$E$40,'[1]Feb'!$E$40,'[1]Mar'!$E$40,'[1]Apr'!$E$40,'[1]May'!$E$40,'[1]Jun'!$E$40,'[1]Aug'!$E$40,'[1]Jul'!$E$40,'[1]blank'!$E$40,'[1]blank2'!$E$40)</f>
        <v>0</v>
      </c>
      <c r="F40" s="18">
        <f>SUM('[1]Sept'!$F$40,'[1]Oct'!$F$40,'[1]Nov'!$F$40,'[1]Dec'!$F$40,'[1]Jan'!$F$40,'[1]Feb'!$F$40,'[1]Mar'!$F$40,'[1]Apr'!$F$40,'[1]May'!$F$40,'[1]Jun'!$F$40,'[1]Aug'!$F$40,'[1]Jul'!$F$40,'[1]blank'!$F$40,'[1]blank2'!$F$40)</f>
        <v>3</v>
      </c>
      <c r="G40" s="18">
        <f>SUM(B40:F40)</f>
        <v>81</v>
      </c>
      <c r="H40" s="14"/>
      <c r="I40" s="18"/>
      <c r="J40" s="18"/>
      <c r="K40" s="18"/>
      <c r="L40" s="18"/>
      <c r="M40" s="18"/>
      <c r="N40" s="18"/>
      <c r="O40" s="18"/>
      <c r="P40" s="18"/>
      <c r="Q40" s="11"/>
    </row>
    <row r="41" spans="1:17" ht="12.75">
      <c r="A41" s="14" t="s">
        <v>74</v>
      </c>
      <c r="B41" s="18">
        <f>SUM('[1]Sept'!$B$41,'[1]Oct'!$B$41,'[1]Nov'!$B$41,'[1]Dec'!$B$41,'[1]Jan'!$B$41,'[1]Feb'!$B$41,'[1]Mar'!$B$41,'[1]Apr'!$B$41,'[1]May'!$B$41,'[1]Jun'!$B$41,'[1]Aug'!$B$41,'[1]Jul'!$B$41,'[1]blank'!$B$41,'[1]blank2'!$B$41)</f>
        <v>0</v>
      </c>
      <c r="C41" s="18">
        <f>SUM('[1]Sept'!$C$41,'[1]Oct'!$C$41,'[1]Nov'!$C$41,'[1]Dec'!$C$41,'[1]Jan'!$C$41,'[1]Feb'!$C$41,'[1]Mar'!$C$41,'[1]Apr'!$C$41,'[1]May'!$C$41,'[1]Jun'!$C$41,'[1]Aug'!$C$41,'[1]Jul'!$C$41,'[1]blank'!$C$41,'[1]blank2'!$C$41)</f>
        <v>0</v>
      </c>
      <c r="D41" s="18">
        <f>SUM('[1]Sept'!$D$41,'[1]Oct'!$D$41,'[1]Nov'!$D$41,'[1]Dec'!$D$41,'[1]Jan'!$D$41,'[1]Feb'!$D$41,'[1]Mar'!$D$41,'[1]Apr'!$D$41,'[1]May'!$D$41,'[1]Jun'!$D$41,'[1]Aug'!$D$41,'[1]Jul'!$D$41,'[1]blank'!$D$41,'[1]blank2'!$D$41)</f>
        <v>0</v>
      </c>
      <c r="E41" s="18">
        <f>SUM('[1]Sept'!$E$41,'[1]Oct'!$E$41,'[1]Nov'!$E$41,'[1]Dec'!$E$41,'[1]Jan'!$E$41,'[1]Feb'!$E$41,'[1]Mar'!$E$41,'[1]Apr'!$E$41,'[1]May'!$E$41,'[1]Jun'!$E$41,'[1]Aug'!$E$41,'[1]Jul'!$E$41,'[1]blank'!$E$41,'[1]blank2'!$E$41)</f>
        <v>0</v>
      </c>
      <c r="F41" s="18">
        <f>SUM('[1]Sept'!$F$41,'[1]Oct'!$F$41,'[1]Nov'!$F$41,'[1]Dec'!$F$41,'[1]Jan'!$F$41,'[1]Feb'!$F$41,'[1]Mar'!$F$41,'[1]Apr'!$F$41,'[1]May'!$F$41,'[1]Jun'!$F$41,'[1]Aug'!$F$41,'[1]Jul'!$F$41,'[1]blank'!$F$41,'[1]blank2'!$F$41)</f>
        <v>0</v>
      </c>
      <c r="G41" s="18">
        <f>SUM(B41:F41)</f>
        <v>0</v>
      </c>
      <c r="Q41" s="11"/>
    </row>
    <row r="42" spans="1:17" ht="15.75" customHeight="1">
      <c r="A42" s="20" t="s">
        <v>53</v>
      </c>
      <c r="B42" s="21">
        <f>SUM(B39:B41)</f>
        <v>215</v>
      </c>
      <c r="C42" s="21">
        <f>SUM(C39:C41)</f>
        <v>0</v>
      </c>
      <c r="D42" s="21">
        <f>SUM(D39:D41)</f>
        <v>0</v>
      </c>
      <c r="E42" s="21">
        <f>SUM(E39:E41)</f>
        <v>3</v>
      </c>
      <c r="F42" s="21">
        <f>SUM(F39:F41)</f>
        <v>7</v>
      </c>
      <c r="G42" s="21">
        <f>SUM(B42:F42)</f>
        <v>225</v>
      </c>
      <c r="Q42" s="11"/>
    </row>
    <row r="43" spans="1:17" ht="15.75" customHeight="1">
      <c r="A43" s="20" t="s">
        <v>75</v>
      </c>
      <c r="B43" s="21"/>
      <c r="C43" s="21"/>
      <c r="D43" s="21"/>
      <c r="E43" s="21"/>
      <c r="F43" s="21"/>
      <c r="G43" s="21"/>
      <c r="Q43" s="11"/>
    </row>
    <row r="44" spans="1:17" ht="12.75">
      <c r="A44" s="14" t="s">
        <v>76</v>
      </c>
      <c r="B44" s="18">
        <f>SUM('[1]Sept'!$B$44,'[1]Oct'!$B$44,'[1]Nov'!$B$44,'[1]Dec'!$B$44,'[1]Jan'!$B$44,'[1]Feb'!$B$44,'[1]Mar'!$B$44,'[1]Apr'!$B$44,'[1]May'!$B$44,'[1]Jun'!$B$44,'[1]Aug'!$B$44,'[1]Jul'!$B$44,'[1]blank'!$B$44,'[1]blank2'!$B$44)</f>
        <v>4</v>
      </c>
      <c r="C44" s="18">
        <f>SUM('[1]Sept'!$C$44,'[1]Oct'!$C$44,'[1]Nov'!$C$44,'[1]Dec'!$C$44,'[1]Jan'!$C$44,'[1]Feb'!$C$44,'[1]Mar'!$C$44,'[1]Apr'!$C$44,'[1]May'!$C$44,'[1]Jun'!$C$44,'[1]Aug'!$C$44,'[1]Jul'!$C$44,'[1]blank'!$C$44,'[1]blank2'!$C$44)</f>
        <v>0</v>
      </c>
      <c r="D44" s="18">
        <f>SUM('[1]Sept'!$D$44,'[1]Oct'!$D$44,'[1]Nov'!$D$44,'[1]Dec'!$D$44,'[1]Jan'!$D$44,'[1]Feb'!$D$44,'[1]Mar'!$D$44,'[1]Apr'!$D$44,'[1]May'!$D$44,'[1]Jun'!$D$44,'[1]Aug'!$D$44,'[1]Jul'!$D$44,'[1]blank'!$D$44,'[1]blank2'!$D$44)</f>
        <v>0</v>
      </c>
      <c r="E44" s="18">
        <f>SUM('[1]Sept'!$E$44,'[1]Oct'!$E$44,'[1]Nov'!$E$44,'[1]Dec'!$E$44,'[1]Jan'!$E$44,'[1]Feb'!$E$44,'[1]Mar'!$E$44,'[1]Apr'!$E$44,'[1]May'!$E$44,'[1]Jun'!$E$44,'[1]Aug'!$E$44,'[1]Jul'!$E$44,'[1]blank'!$E$44,'[1]blank2'!$E$44)</f>
        <v>0</v>
      </c>
      <c r="F44" s="18">
        <f>SUM('[1]Sept'!$F$44,'[1]Oct'!$F$44,'[1]Nov'!$F$44,'[1]Dec'!$F$44,'[1]Jan'!$F$44,'[1]Feb'!$F$44,'[1]Mar'!$F$44,'[1]Apr'!$F$44,'[1]May'!$F$44,'[1]Jun'!$F$44,'[1]Aug'!$F$44,'[1]Jul'!$F$44,'[1]blank'!$F$44,'[1]blank2'!$F$44)</f>
        <v>0</v>
      </c>
      <c r="G44" s="18">
        <f>SUM(B44:F44)</f>
        <v>4</v>
      </c>
      <c r="Q44" s="11"/>
    </row>
    <row r="45" spans="1:17" ht="12.75">
      <c r="A45" s="14" t="s">
        <v>77</v>
      </c>
      <c r="B45" s="18">
        <f>SUM('[1]Sept'!$B$45,'[1]Oct'!$B$45,'[1]Nov'!$B$45,'[1]Dec'!$B$45,'[1]Jan'!$B$45,'[1]Feb'!$B$45,'[1]Mar'!$B$45,'[1]Apr'!$B$45,'[1]May'!$B$45,'[1]Jun'!$B$45,'[1]Aug'!$B$45,'[1]Jul'!$B$45,'[1]blank'!$B$45,'[1]blank2'!$B$45)</f>
        <v>3</v>
      </c>
      <c r="C45" s="18">
        <f>SUM('[1]Sept'!$C$45,'[1]Oct'!$C$45,'[1]Nov'!$C$45,'[1]Dec'!$C$45,'[1]Jan'!$C$45,'[1]Feb'!$C$45,'[1]Mar'!$C$45,'[1]Apr'!$C$45,'[1]May'!$C$45,'[1]Jun'!$C$45,'[1]Aug'!$C$45,'[1]Jul'!$C$45,'[1]blank'!$C$45,'[1]blank2'!$C$45)</f>
        <v>0</v>
      </c>
      <c r="D45" s="18">
        <f>SUM('[1]Sept'!$D$45,'[1]Oct'!$D$45,'[1]Nov'!$D$45,'[1]Dec'!$D$45,'[1]Jan'!$D$45,'[1]Feb'!$D$45,'[1]Mar'!$D$45,'[1]Apr'!$D$45,'[1]May'!$D$45,'[1]Jun'!$D$45,'[1]Aug'!$D$45,'[1]Jul'!$D$45,'[1]blank'!$D$45,'[1]blank2'!$D$45)</f>
        <v>0</v>
      </c>
      <c r="E45" s="18">
        <f>SUM('[1]Sept'!$E$45,'[1]Oct'!$E$45,'[1]Nov'!$E$45,'[1]Dec'!$E$45,'[1]Jan'!$E$45,'[1]Feb'!$E$45,'[1]Mar'!$E$45,'[1]Apr'!$E$45,'[1]May'!$E$45,'[1]Jun'!$E$45,'[1]Aug'!$E$45,'[1]Jul'!$E$45,'[1]blank'!$E$45,'[1]blank2'!$E$45)</f>
        <v>1</v>
      </c>
      <c r="F45" s="18">
        <f>SUM('[1]Sept'!$F$45,'[1]Oct'!$F$45,'[1]Nov'!$F$45,'[1]Dec'!$F$45,'[1]Jan'!$F$45,'[1]Feb'!$F$45,'[1]Mar'!$F$45,'[1]Apr'!$F$45,'[1]May'!$F$45,'[1]Jun'!$F$45,'[1]Aug'!$F$45,'[1]Jul'!$F$45,'[1]blank'!$F$45,'[1]blank2'!$F$45)</f>
        <v>0</v>
      </c>
      <c r="G45" s="18">
        <f>SUM(B45:F45)</f>
        <v>4</v>
      </c>
      <c r="Q45" s="11"/>
    </row>
    <row r="46" spans="1:17" ht="12.75">
      <c r="A46" s="14" t="s">
        <v>78</v>
      </c>
      <c r="B46" s="18">
        <f>SUM('[1]Sept'!$B$46,'[1]Oct'!$B$46,'[1]Nov'!$B$46,'[1]Dec'!$B$46,'[1]Jan'!$B$46,'[1]Feb'!$B$46,'[1]Mar'!$B$46,'[1]Apr'!$B$46,'[1]May'!$B$46,'[1]Jun'!$B$46,'[1]Aug'!$B$46,'[1]Jul'!$B$46,'[1]blank'!$B$46,'[1]blank2'!$B$46)</f>
        <v>5</v>
      </c>
      <c r="C46" s="18">
        <f>SUM('[1]Sept'!$C$46,'[1]Oct'!$C$46,'[1]Nov'!$C$46,'[1]Dec'!$C$46,'[1]Jan'!$C$46,'[1]Feb'!$C$46,'[1]Mar'!$C$46,'[1]Apr'!$C$46,'[1]May'!$C$46,'[1]Jun'!$C$46,'[1]Aug'!$C$46,'[1]Jul'!$C$46,'[1]blank'!$C$46,'[1]blank2'!$C$46)</f>
        <v>0</v>
      </c>
      <c r="D46" s="18">
        <f>SUM('[1]Sept'!$D$46,'[1]Oct'!$D$46,'[1]Nov'!$D$46,'[1]Dec'!$D$46,'[1]Jan'!$D$46,'[1]Feb'!$D$46,'[1]Mar'!$D$46,'[1]Apr'!$D$46,'[1]May'!$D$46,'[1]Jun'!$D$46,'[1]Aug'!$D$46,'[1]Jul'!$D$46,'[1]blank'!$D$46,'[1]blank2'!$D$46)</f>
        <v>0</v>
      </c>
      <c r="E46" s="18">
        <f>SUM('[1]Sept'!$E$46,'[1]Oct'!$E$46,'[1]Nov'!$E$46,'[1]Dec'!$E$46,'[1]Jan'!$E$46,'[1]Feb'!$E$46,'[1]Mar'!$E$46,'[1]Apr'!$E$46,'[1]May'!$E$46,'[1]Jun'!$E$46,'[1]Aug'!$E$46,'[1]Jul'!$E$46,'[1]blank'!$E$46,'[1]blank2'!$E$46)</f>
        <v>0</v>
      </c>
      <c r="F46" s="18">
        <f>SUM('[1]Sept'!$F$46,'[1]Oct'!$F$46,'[1]Nov'!$F$46,'[1]Dec'!$F$46,'[1]Jan'!$F$46,'[1]Feb'!$F$46,'[1]Mar'!$F$46,'[1]Apr'!$F$46,'[1]May'!$F$46,'[1]Jun'!$F$46,'[1]Aug'!$F$46,'[1]Jul'!$F$46,'[1]blank'!$F$46,'[1]blank2'!$F$46)</f>
        <v>1</v>
      </c>
      <c r="G46" s="18">
        <f>SUM(B46:F46)</f>
        <v>6</v>
      </c>
      <c r="Q46" s="11"/>
    </row>
    <row r="47" spans="1:17" ht="12.75">
      <c r="A47" s="14" t="s">
        <v>79</v>
      </c>
      <c r="B47" s="18">
        <f>SUM('[1]Sept'!$B$47,'[1]Oct'!$B$47,'[1]Nov'!$B$47,'[1]Dec'!$B$47,'[1]Jan'!$B$47,'[1]Feb'!$B$47,'[1]Mar'!$B$47,'[1]Apr'!$B$47,'[1]May'!$B$47,'[1]Jun'!$B$47,'[1]Aug'!$B$47,'[1]Jul'!$B$47,'[1]blank'!$B$47,'[1]blank2'!$B$47)</f>
        <v>0</v>
      </c>
      <c r="C47" s="18">
        <f>SUM('[1]Sept'!$C$47,'[1]Oct'!$C$47,'[1]Nov'!$C$47,'[1]Dec'!$C$47,'[1]Jan'!$C$47,'[1]Feb'!$C$47,'[1]Mar'!$C$47,'[1]Apr'!$C$47,'[1]May'!$C$47,'[1]Jun'!$C$47,'[1]Aug'!$C$47,'[1]Jul'!$C$47,'[1]blank'!$C$47,'[1]blank2'!$C$47)</f>
        <v>0</v>
      </c>
      <c r="D47" s="18">
        <f>SUM('[1]Sept'!$D$47,'[1]Oct'!$D$47,'[1]Nov'!$D$47,'[1]Dec'!$D$47,'[1]Jan'!$D$47,'[1]Feb'!$D$47,'[1]Mar'!$D$47,'[1]Apr'!$D$47,'[1]May'!$D$47,'[1]Jun'!$D$47,'[1]Aug'!$D$47,'[1]Jul'!$D$47,'[1]blank'!$D$47,'[1]blank2'!$D$47)</f>
        <v>0</v>
      </c>
      <c r="E47" s="18">
        <f>SUM('[1]Sept'!$E$47,'[1]Oct'!$E$47,'[1]Nov'!$E$47,'[1]Dec'!$E$47,'[1]Jan'!$E$47,'[1]Feb'!$E$47,'[1]Mar'!$E$47,'[1]Apr'!$E$47,'[1]May'!$E$47,'[1]Jun'!$E$47,'[1]Aug'!$E$47,'[1]Jul'!$E$47,'[1]blank'!$E$47,'[1]blank2'!$E$47)</f>
        <v>0</v>
      </c>
      <c r="F47" s="18">
        <f>SUM('[1]Sept'!$F$47,'[1]Oct'!$F$47,'[1]Nov'!$F$47,'[1]Dec'!$F$47,'[1]Jan'!$F$47,'[1]Feb'!$F$47,'[1]Mar'!$F$47,'[1]Apr'!$F$47,'[1]May'!$F$47,'[1]Jun'!$F$47,'[1]Aug'!$F$47,'[1]Jul'!$F$47,'[1]blank'!$F$47,'[1]blank2'!$F$47)</f>
        <v>0</v>
      </c>
      <c r="G47" s="18">
        <f>SUM(B47:F47)</f>
        <v>0</v>
      </c>
      <c r="Q47" s="11"/>
    </row>
    <row r="48" spans="1:17" ht="12.75">
      <c r="A48" s="14" t="s">
        <v>80</v>
      </c>
      <c r="B48" s="18">
        <f>SUM('[1]Sept'!$B$48,'[1]Oct'!$B$48,'[1]Nov'!$B$48,'[1]Dec'!$B$48,'[1]Jan'!$B$48,'[1]Feb'!$B$48,'[1]Mar'!$B$48,'[1]Apr'!$B$48,'[1]May'!$B$48,'[1]Jun'!$B$48,'[1]Aug'!$B$48,'[1]Jul'!$B$48,'[1]blank'!$B$48,'[1]blank2'!$B$48)</f>
        <v>0</v>
      </c>
      <c r="C48" s="18">
        <f>SUM('[1]Sept'!$C$48,'[1]Oct'!$C$48,'[1]Nov'!$C$48,'[1]Dec'!$C$48,'[1]Jan'!$C$48,'[1]Feb'!$C$48,'[1]Mar'!$C$48,'[1]Apr'!$C$48,'[1]May'!$C$48,'[1]Jun'!$C$48,'[1]Aug'!$C$48,'[1]Jul'!$C$48,'[1]blank'!$C$48,'[1]blank2'!$C$48)</f>
        <v>0</v>
      </c>
      <c r="D48" s="18">
        <f>SUM('[1]Sept'!$D$48,'[1]Oct'!$D$48,'[1]Nov'!$D$48,'[1]Dec'!$D$48,'[1]Jan'!$D$48,'[1]Feb'!$D$48,'[1]Mar'!$D$48,'[1]Apr'!$D$48,'[1]May'!$D$48,'[1]Jun'!$D$48,'[1]Aug'!$D$48,'[1]Jul'!$D$48,'[1]blank'!$D$48,'[1]blank2'!$D$48)</f>
        <v>0</v>
      </c>
      <c r="E48" s="18">
        <f>SUM('[1]Sept'!$E$48,'[1]Oct'!$E$48,'[1]Nov'!$E$48,'[1]Dec'!$E$48,'[1]Jan'!$E$48,'[1]Feb'!$E$48,'[1]Mar'!$E$48,'[1]Apr'!$E$48,'[1]May'!$E$48,'[1]Jun'!$E$48,'[1]Aug'!$E$48,'[1]Jul'!$E$48,'[1]blank'!$E$48,'[1]blank2'!$E$48)</f>
        <v>0</v>
      </c>
      <c r="F48" s="18">
        <f>SUM('[1]Sept'!$F$48,'[1]Oct'!$F$48,'[1]Nov'!$F$48,'[1]Dec'!$F$48,'[1]Jan'!$F$48,'[1]Feb'!$F$48,'[1]Mar'!$F$48,'[1]Apr'!$F$48,'[1]May'!$F$48,'[1]Jun'!$F$48,'[1]Aug'!$F$48,'[1]Jul'!$F$48,'[1]blank'!$F$48,'[1]blank2'!$F$48)</f>
        <v>0</v>
      </c>
      <c r="G48" s="18">
        <f>SUM(B48:F48)</f>
        <v>0</v>
      </c>
      <c r="Q48" s="11"/>
    </row>
    <row r="49" spans="1:17" ht="15.75" customHeight="1" thickBot="1">
      <c r="A49" s="20" t="s">
        <v>53</v>
      </c>
      <c r="B49" s="25">
        <f>SUM(B44:B48)</f>
        <v>12</v>
      </c>
      <c r="C49" s="25">
        <f>SUM(C44:C48)</f>
        <v>0</v>
      </c>
      <c r="D49" s="25">
        <f>SUM(D44:D48)</f>
        <v>0</v>
      </c>
      <c r="E49" s="25">
        <f>SUM(E44:E48)</f>
        <v>1</v>
      </c>
      <c r="F49" s="25">
        <f>SUM(F44:F48)</f>
        <v>1</v>
      </c>
      <c r="G49" s="26">
        <f>SUM(B49:F49)</f>
        <v>14</v>
      </c>
      <c r="Q49" s="11"/>
    </row>
    <row r="50" spans="1:17" ht="15.75" customHeight="1" thickTop="1">
      <c r="A50" s="20" t="s">
        <v>43</v>
      </c>
      <c r="B50" s="21">
        <f>B37+B42+B49</f>
        <v>405</v>
      </c>
      <c r="C50" s="21">
        <f>C37+C42+C49</f>
        <v>0</v>
      </c>
      <c r="D50" s="21">
        <f>D37+D42+D49</f>
        <v>11</v>
      </c>
      <c r="E50" s="21">
        <f>E37+E42+E49</f>
        <v>16</v>
      </c>
      <c r="F50" s="21">
        <f>F37+F42+F49</f>
        <v>36</v>
      </c>
      <c r="G50" s="21">
        <f>SUM(B50:F50)</f>
        <v>468</v>
      </c>
      <c r="Q50" s="11"/>
    </row>
    <row r="51" spans="1:17" ht="15.75" customHeight="1">
      <c r="A51" s="20" t="s">
        <v>81</v>
      </c>
      <c r="B51" s="21">
        <f>SUM('[1]Sept'!$B$52,'[1]Oct'!$B$52,'[1]Nov'!$B$52,'[1]Dec'!$B$52,'[1]Jan'!$B$52,'[1]Feb'!$B$52,'[1]Mar'!$B$52,'[1]Apr'!$B$52,'[1]May'!$B$52,'[1]Jun'!$B$52,'[1]Aug'!$B$52,'[1]Jul'!$B$52,'[1]blank'!$B$52,'[1]blank2'!$B$52)</f>
        <v>5</v>
      </c>
      <c r="C51" s="21">
        <f>SUM('[1]Sept'!$C$52,'[1]Oct'!$C$52,'[1]Nov'!$C$52,'[1]Dec'!$C$52,'[1]Jan'!$C$52,'[1]Feb'!$C$52,'[1]Mar'!$C$52,'[1]Apr'!$C$52,'[1]May'!$C$52,'[1]Jun'!$C$52,'[1]Aug'!$C$52,'[1]Jul'!$C$52,'[1]blank'!$C$52,'[1]blank2'!$C$52)</f>
        <v>0</v>
      </c>
      <c r="D51" s="21">
        <f>SUM('[1]Sept'!$D$52,'[1]Oct'!$D$52,'[1]Nov'!$D$52,'[1]Dec'!$D$52,'[1]Jan'!$D$52,'[1]Feb'!$D$52,'[1]Mar'!$D$52,'[1]Apr'!$D$52,'[1]May'!$D$52,'[1]Jun'!$D$52,'[1]Aug'!$D$52,'[1]Jul'!$D$52,'[1]blank'!$D$52,'[1]blank2'!$D$52)</f>
        <v>0</v>
      </c>
      <c r="E51" s="21">
        <f>SUM('[1]Sept'!$E$52,'[1]Oct'!$E$52,'[1]Nov'!$E$52,'[1]Dec'!$E$52,'[1]Jan'!$E$52,'[1]Feb'!$E$52,'[1]Mar'!$E$52,'[1]Apr'!$E$52,'[1]May'!$E$52,'[1]Jun'!$E$52,'[1]Aug'!$E$52,'[1]Jul'!$E$52,'[1]blank'!$E$52,'[1]blank2'!$E$52)</f>
        <v>2</v>
      </c>
      <c r="F51" s="21">
        <f>SUM('[1]Sept'!$F$52,'[1]Oct'!$F$52,'[1]Nov'!$F$52,'[1]Dec'!$F$52,'[1]Jan'!$F$52,'[1]Feb'!$F$52,'[1]Mar'!$F$52,'[1]Apr'!$F$52,'[1]May'!$F$52,'[1]Jun'!$F$52,'[1]Aug'!$F$52,'[1]Jul'!$F$52,'[1]blank'!$F$52,'[1]blank2'!$F$52)</f>
        <v>-1</v>
      </c>
      <c r="G51" s="21">
        <f>SUM(B51:F51)</f>
        <v>6</v>
      </c>
      <c r="Q51" s="11"/>
    </row>
    <row r="52" spans="1:17" ht="15.75" customHeight="1">
      <c r="A52" s="15" t="s">
        <v>55</v>
      </c>
      <c r="B52" s="16">
        <f>B9+B30-B50+B51</f>
        <v>26</v>
      </c>
      <c r="C52" s="16">
        <f>C9+C30-C50+C51</f>
        <v>0</v>
      </c>
      <c r="D52" s="16">
        <f>D9+D30-D50+D51</f>
        <v>0</v>
      </c>
      <c r="E52" s="16">
        <f>E9+E30-E50+E51</f>
        <v>5</v>
      </c>
      <c r="F52" s="16">
        <f>F9+F30-F50+F51</f>
        <v>6</v>
      </c>
      <c r="G52" s="16">
        <f>SUM(B52:F52)</f>
        <v>37</v>
      </c>
      <c r="Q52" s="11"/>
    </row>
    <row r="53" spans="1:16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</sheetData>
  <printOptions gridLines="1" horizontalCentered="1"/>
  <pageMargins left="0.5" right="0.5" top="0.25" bottom="0.3" header="0.5" footer="0.5"/>
  <pageSetup horizontalDpi="600" verticalDpi="600" orientation="landscape" scale="78" r:id="rId1"/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53"/>
  <sheetViews>
    <sheetView tabSelected="1" view="pageBreakPreview" zoomScale="60" workbookViewId="0" topLeftCell="A1">
      <selection activeCell="I40" sqref="I40"/>
    </sheetView>
  </sheetViews>
  <sheetFormatPr defaultColWidth="9.140625" defaultRowHeight="12.75"/>
  <cols>
    <col min="1" max="1" width="73.57421875" style="6" customWidth="1"/>
    <col min="2" max="7" width="10.7109375" style="6" customWidth="1"/>
    <col min="8" max="8" width="14.140625" style="6" customWidth="1"/>
    <col min="9" max="9" width="48.140625" style="6" customWidth="1"/>
    <col min="10" max="17" width="9.7109375" style="6" customWidth="1"/>
    <col min="18" max="16384" width="10.7109375" style="6" customWidth="1"/>
  </cols>
  <sheetData>
    <row r="1" spans="1:18" ht="15.75">
      <c r="A1" s="1" t="s">
        <v>0</v>
      </c>
      <c r="B1" s="2"/>
      <c r="C1" s="2"/>
      <c r="D1" s="2"/>
      <c r="E1" s="2"/>
      <c r="F1" s="2"/>
      <c r="G1" s="2"/>
      <c r="H1" s="2"/>
      <c r="I1" s="3" t="s">
        <v>0</v>
      </c>
      <c r="J1" s="4"/>
      <c r="K1" s="4"/>
      <c r="L1" s="4"/>
      <c r="M1" s="2"/>
      <c r="N1" s="2"/>
      <c r="O1" s="2"/>
      <c r="P1" s="2"/>
      <c r="Q1" s="2"/>
      <c r="R1" s="5"/>
    </row>
    <row r="2" spans="1:18" ht="15.75">
      <c r="A2" s="3"/>
      <c r="B2" s="2"/>
      <c r="C2" s="2"/>
      <c r="D2" s="2"/>
      <c r="E2" s="2"/>
      <c r="F2" s="2"/>
      <c r="G2" s="2"/>
      <c r="H2" s="2"/>
      <c r="I2" s="3" t="s">
        <v>1</v>
      </c>
      <c r="J2" s="4"/>
      <c r="K2" s="4"/>
      <c r="L2" s="4"/>
      <c r="M2" s="2"/>
      <c r="N2" s="2"/>
      <c r="O2" s="2"/>
      <c r="P2" s="2"/>
      <c r="Q2" s="2"/>
      <c r="R2" s="5"/>
    </row>
    <row r="3" spans="1:18" ht="15.75">
      <c r="A3" s="7" t="s">
        <v>2</v>
      </c>
      <c r="B3" s="2"/>
      <c r="C3" s="2"/>
      <c r="D3" s="2"/>
      <c r="E3" s="2"/>
      <c r="F3" s="2"/>
      <c r="G3" s="2"/>
      <c r="H3" s="2"/>
      <c r="I3" s="3" t="s">
        <v>3</v>
      </c>
      <c r="J3" s="4"/>
      <c r="K3" s="4"/>
      <c r="L3" s="4"/>
      <c r="M3" s="2"/>
      <c r="N3" s="2"/>
      <c r="O3" s="2"/>
      <c r="P3" s="2"/>
      <c r="Q3" s="2"/>
      <c r="R3" s="5"/>
    </row>
    <row r="4" spans="1:18" ht="12.75">
      <c r="A4" s="2"/>
      <c r="B4" s="2"/>
      <c r="C4" s="2"/>
      <c r="D4" s="2"/>
      <c r="E4" s="2"/>
      <c r="F4" s="2"/>
      <c r="G4" s="2"/>
      <c r="H4" s="2"/>
      <c r="I4" s="8"/>
      <c r="J4" s="9" t="s">
        <v>4</v>
      </c>
      <c r="K4" s="9" t="s">
        <v>4</v>
      </c>
      <c r="L4" s="10"/>
      <c r="M4" s="10"/>
      <c r="N4" s="10"/>
      <c r="O4" s="10"/>
      <c r="P4" s="10"/>
      <c r="Q4" s="10"/>
      <c r="R4" s="11"/>
    </row>
    <row r="5" spans="1:18" ht="12.75">
      <c r="A5" s="2"/>
      <c r="B5" s="2"/>
      <c r="C5" s="2"/>
      <c r="D5" s="2"/>
      <c r="E5" s="2"/>
      <c r="F5" s="2"/>
      <c r="G5" s="2"/>
      <c r="H5" s="2"/>
      <c r="I5" s="8"/>
      <c r="J5" s="12" t="s">
        <v>5</v>
      </c>
      <c r="K5" s="12" t="s">
        <v>5</v>
      </c>
      <c r="L5" s="13"/>
      <c r="M5" s="13"/>
      <c r="N5" s="13"/>
      <c r="O5" s="13"/>
      <c r="P5" s="13"/>
      <c r="Q5" s="13"/>
      <c r="R5" s="11"/>
    </row>
    <row r="6" spans="1:18" ht="12.75">
      <c r="A6" s="2"/>
      <c r="B6" s="9" t="s">
        <v>6</v>
      </c>
      <c r="C6" s="10"/>
      <c r="D6" s="10"/>
      <c r="E6" s="9" t="s">
        <v>7</v>
      </c>
      <c r="F6" s="10"/>
      <c r="G6" s="10"/>
      <c r="H6" s="10"/>
      <c r="I6" s="14"/>
      <c r="J6" s="12" t="s">
        <v>8</v>
      </c>
      <c r="K6" s="12" t="s">
        <v>9</v>
      </c>
      <c r="L6" s="12" t="s">
        <v>10</v>
      </c>
      <c r="M6" s="13"/>
      <c r="N6" s="13"/>
      <c r="O6" s="12" t="s">
        <v>11</v>
      </c>
      <c r="P6" s="12" t="s">
        <v>12</v>
      </c>
      <c r="Q6" s="13"/>
      <c r="R6" s="11"/>
    </row>
    <row r="7" spans="1:18" ht="12.75">
      <c r="A7" s="2"/>
      <c r="B7" s="12" t="s">
        <v>13</v>
      </c>
      <c r="C7" s="12" t="s">
        <v>14</v>
      </c>
      <c r="D7" s="12" t="s">
        <v>15</v>
      </c>
      <c r="E7" s="12" t="s">
        <v>16</v>
      </c>
      <c r="F7" s="13"/>
      <c r="G7" s="13"/>
      <c r="H7" s="13"/>
      <c r="I7" s="14"/>
      <c r="J7" s="12" t="s">
        <v>17</v>
      </c>
      <c r="K7" s="12" t="s">
        <v>17</v>
      </c>
      <c r="L7" s="12" t="s">
        <v>18</v>
      </c>
      <c r="M7" s="12" t="s">
        <v>19</v>
      </c>
      <c r="N7" s="12" t="s">
        <v>20</v>
      </c>
      <c r="O7" s="12" t="s">
        <v>21</v>
      </c>
      <c r="P7" s="12" t="s">
        <v>22</v>
      </c>
      <c r="Q7" s="13"/>
      <c r="R7" s="11"/>
    </row>
    <row r="8" spans="1:18" ht="12.75">
      <c r="A8" s="2"/>
      <c r="B8" s="12" t="s">
        <v>23</v>
      </c>
      <c r="C8" s="12" t="s">
        <v>24</v>
      </c>
      <c r="D8" s="12" t="s">
        <v>25</v>
      </c>
      <c r="E8" s="12" t="s">
        <v>26</v>
      </c>
      <c r="F8" s="12" t="s">
        <v>12</v>
      </c>
      <c r="G8" s="12" t="s">
        <v>27</v>
      </c>
      <c r="H8" s="12"/>
      <c r="I8" s="14"/>
      <c r="J8" s="12" t="s">
        <v>28</v>
      </c>
      <c r="K8" s="12" t="s">
        <v>28</v>
      </c>
      <c r="L8" s="12" t="s">
        <v>29</v>
      </c>
      <c r="M8" s="12" t="s">
        <v>30</v>
      </c>
      <c r="N8" s="12" t="s">
        <v>31</v>
      </c>
      <c r="O8" s="12" t="s">
        <v>32</v>
      </c>
      <c r="P8" s="12" t="s">
        <v>30</v>
      </c>
      <c r="Q8" s="12" t="s">
        <v>27</v>
      </c>
      <c r="R8" s="11"/>
    </row>
    <row r="9" spans="1:18" ht="15.75" customHeight="1">
      <c r="A9" s="15" t="s">
        <v>33</v>
      </c>
      <c r="B9" s="16">
        <f>'San Antonio'!B9+Lubbock!B9+Houston!B9+'Fort Worth'!B9+Dallas!B9+Corpus!B9+Conroe!B9+Bryan!B9+Beaumont!B9+Amarillo!B9+'El Paso'!B9</f>
        <v>1269</v>
      </c>
      <c r="C9" s="16">
        <f>'San Antonio'!C9+Lubbock!C9+Houston!C9+'Fort Worth'!C9+Dallas!C9+Corpus!C9+Conroe!C9+Bryan!C9+Beaumont!C9+Amarillo!C9+'El Paso'!C9</f>
        <v>27</v>
      </c>
      <c r="D9" s="16">
        <f>'San Antonio'!D9+Lubbock!D9+Houston!D9+'Fort Worth'!D9+Dallas!D9+Corpus!D9+Conroe!D9+Bryan!D9+Beaumont!D9+Amarillo!D9+'El Paso'!D9</f>
        <v>46</v>
      </c>
      <c r="E9" s="16">
        <f>'San Antonio'!E9+Lubbock!E9+Houston!E9+'Fort Worth'!E9+Dallas!E9+Corpus!E9+Conroe!E9+Bryan!E9+Beaumont!E9+Amarillo!E9+'El Paso'!E9</f>
        <v>923</v>
      </c>
      <c r="F9" s="16">
        <f>'San Antonio'!F9+Lubbock!F9+Houston!F9+'Fort Worth'!F9+Dallas!F9+Corpus!F9+Conroe!F9+Bryan!F9+Beaumont!F9+Amarillo!F9+'El Paso'!F9</f>
        <v>1892</v>
      </c>
      <c r="G9" s="16">
        <f>'San Antonio'!G9+Lubbock!G9+Houston!G9+'Fort Worth'!G9+Dallas!G9+Corpus!G9+Conroe!G9+Bryan!G9+Beaumont!G9+Amarillo!G9+'El Paso'!G9</f>
        <v>4157</v>
      </c>
      <c r="H9" s="16"/>
      <c r="I9" s="15" t="s">
        <v>33</v>
      </c>
      <c r="J9" s="16">
        <f>'San Antonio'!I9+Lubbock!I9+Houston!I9+'Fort Worth'!I9+Dallas!I9+Corpus!I9+Conroe!I9+Bryan!I9+Beaumont!I9+Amarillo!I9</f>
        <v>0</v>
      </c>
      <c r="K9" s="16">
        <f>'San Antonio'!J9+Lubbock!J9+Houston!J9+'Fort Worth'!J9+Dallas!J9+Corpus!J9+Conroe!J9+Bryan!J9+Beaumont!J9+Amarillo!J9</f>
        <v>0</v>
      </c>
      <c r="L9" s="16">
        <f>'San Antonio'!K9+Lubbock!K9+Houston!K9+'Fort Worth'!K9+Dallas!K9+Corpus!K9+Conroe!K9+Bryan!K9+Beaumont!K9+Amarillo!K9</f>
        <v>0</v>
      </c>
      <c r="M9" s="16">
        <f>'San Antonio'!L9+Lubbock!L9+Houston!L9+'Fort Worth'!L9+Dallas!L9+Corpus!L9+Conroe!L9+Bryan!L9+Beaumont!L9+Amarillo!L9</f>
        <v>0</v>
      </c>
      <c r="N9" s="16">
        <f>'San Antonio'!M9+Lubbock!M9+Houston!M9+'Fort Worth'!M9+Dallas!M9+Corpus!M9+Conroe!M9+Bryan!M9+Beaumont!M9+Amarillo!M9</f>
        <v>0</v>
      </c>
      <c r="O9" s="16">
        <f>'San Antonio'!N9+Lubbock!N9+Houston!N9+'Fort Worth'!N9+Dallas!N9+Corpus!N9+Conroe!N9+Bryan!N9+Beaumont!N9+Amarillo!N9</f>
        <v>0</v>
      </c>
      <c r="P9" s="16">
        <f>'San Antonio'!O9+Lubbock!O9+Houston!O9+'Fort Worth'!O9+Dallas!O9+Corpus!O9+Conroe!O9+Bryan!O9+Beaumont!O9+Amarillo!O9</f>
        <v>0</v>
      </c>
      <c r="Q9" s="16">
        <f>'San Antonio'!P9+Lubbock!P9+Houston!P9+'Fort Worth'!P9+Dallas!P9+Corpus!P9+Conroe!P9+Bryan!P9+Beaumont!P9+Amarillo!P9</f>
        <v>0</v>
      </c>
      <c r="R9" s="11"/>
    </row>
    <row r="10" spans="1:18" ht="15.75" customHeight="1">
      <c r="A10" s="15" t="s">
        <v>34</v>
      </c>
      <c r="B10" s="16">
        <f>'San Antonio'!B10+Lubbock!B10+Houston!B10+'Fort Worth'!B10+Dallas!B10+Corpus!B10+Conroe!B10+Bryan!B10+Beaumont!B10+Amarillo!B10+'El Paso'!B10</f>
        <v>0</v>
      </c>
      <c r="C10" s="16">
        <f>'San Antonio'!C10+Lubbock!C10+Houston!C10+'Fort Worth'!C10+Dallas!C10+Corpus!C10+Conroe!C10+Bryan!C10+Beaumont!C10+Amarillo!C10+'El Paso'!C10</f>
        <v>0</v>
      </c>
      <c r="D10" s="16">
        <f>'San Antonio'!D10+Lubbock!D10+Houston!D10+'Fort Worth'!D10+Dallas!D10+Corpus!D10+Conroe!D10+Bryan!D10+Beaumont!D10+Amarillo!D10+'El Paso'!D10</f>
        <v>0</v>
      </c>
      <c r="E10" s="16">
        <f>'San Antonio'!E10+Lubbock!E10+Houston!E10+'Fort Worth'!E10+Dallas!E10+Corpus!E10+Conroe!E10+Bryan!E10+Beaumont!E10+Amarillo!E10+'El Paso'!E10</f>
        <v>0</v>
      </c>
      <c r="F10" s="16">
        <f>'San Antonio'!F10+Lubbock!F10+Houston!F10+'Fort Worth'!F10+Dallas!F10+Corpus!F10+Conroe!F10+Bryan!F10+Beaumont!F10+Amarillo!F10+'El Paso'!F10</f>
        <v>0</v>
      </c>
      <c r="G10" s="16">
        <f>'San Antonio'!G10+Lubbock!G10+Houston!G10+'Fort Worth'!G10+Dallas!G10+Corpus!G10+Conroe!G10+Bryan!G10+Beaumont!G10+Amarillo!G10+'El Paso'!G10</f>
        <v>0</v>
      </c>
      <c r="H10" s="16"/>
      <c r="I10" s="15" t="s">
        <v>35</v>
      </c>
      <c r="J10" s="16"/>
      <c r="K10" s="16"/>
      <c r="L10" s="16"/>
      <c r="M10" s="16"/>
      <c r="N10" s="16"/>
      <c r="O10" s="16"/>
      <c r="P10" s="16"/>
      <c r="Q10" s="16"/>
      <c r="R10" s="11"/>
    </row>
    <row r="11" spans="1:18" ht="12.75">
      <c r="A11" s="14" t="s">
        <v>36</v>
      </c>
      <c r="B11" s="16">
        <f>'San Antonio'!B11+Lubbock!B11+Houston!B11+'Fort Worth'!B11+Dallas!B11+Corpus!B11+Conroe!B11+Bryan!B11+Beaumont!B11+Amarillo!B11+'El Paso'!B11</f>
        <v>349</v>
      </c>
      <c r="C11" s="16">
        <f>'San Antonio'!C11+Lubbock!C11+Houston!C11+'Fort Worth'!C11+Dallas!C11+Corpus!C11+Conroe!C11+Bryan!C11+Beaumont!C11+Amarillo!C11+'El Paso'!C11</f>
        <v>12</v>
      </c>
      <c r="D11" s="16">
        <f>'San Antonio'!D11+Lubbock!D11+Houston!D11+'Fort Worth'!D11+Dallas!D11+Corpus!D11+Conroe!D11+Bryan!D11+Beaumont!D11+Amarillo!D11+'El Paso'!D11</f>
        <v>183</v>
      </c>
      <c r="E11" s="16">
        <f>'San Antonio'!E11+Lubbock!E11+Houston!E11+'Fort Worth'!E11+Dallas!E11+Corpus!E11+Conroe!E11+Bryan!E11+Beaumont!E11+Amarillo!E11+'El Paso'!E11</f>
        <v>401</v>
      </c>
      <c r="F11" s="16">
        <f>'San Antonio'!F11+Lubbock!F11+Houston!F11+'Fort Worth'!F11+Dallas!F11+Corpus!F11+Conroe!F11+Bryan!F11+Beaumont!F11+Amarillo!F11+'El Paso'!F11</f>
        <v>155</v>
      </c>
      <c r="G11" s="16">
        <f>'San Antonio'!G11+Lubbock!G11+Houston!G11+'Fort Worth'!G11+Dallas!G11+Corpus!G11+Conroe!G11+Bryan!G11+Beaumont!G11+Amarillo!G11+'El Paso'!G11</f>
        <v>1100</v>
      </c>
      <c r="H11" s="271">
        <f>G11/$G$30</f>
        <v>0.05965616356635393</v>
      </c>
      <c r="I11" s="19" t="s">
        <v>37</v>
      </c>
      <c r="J11" s="16">
        <f>'San Antonio'!I11+Lubbock!I11+Houston!I11+'Fort Worth'!I11+Dallas!I11+Corpus!I11+Conroe!I11+Bryan!I11+Beaumont!I11+Amarillo!I11</f>
        <v>0</v>
      </c>
      <c r="K11" s="16">
        <f>'San Antonio'!J11+Lubbock!J11+Houston!J11+'Fort Worth'!J11+Dallas!J11+Corpus!J11+Conroe!J11+Bryan!J11+Beaumont!J11+Amarillo!J11</f>
        <v>0</v>
      </c>
      <c r="L11" s="16">
        <f>'San Antonio'!K11+Lubbock!K11+Houston!K11+'Fort Worth'!K11+Dallas!K11+Corpus!K11+Conroe!K11+Bryan!K11+Beaumont!K11+Amarillo!K11</f>
        <v>0</v>
      </c>
      <c r="M11" s="16">
        <f>'San Antonio'!L11+Lubbock!L11+Houston!L11+'Fort Worth'!L11+Dallas!L11+Corpus!L11+Conroe!L11+Bryan!L11+Beaumont!L11+Amarillo!L11</f>
        <v>0</v>
      </c>
      <c r="N11" s="16">
        <f>'San Antonio'!M11+Lubbock!M11+Houston!M11+'Fort Worth'!M11+Dallas!M11+Corpus!M11+Conroe!M11+Bryan!M11+Beaumont!M11+Amarillo!M11</f>
        <v>0</v>
      </c>
      <c r="O11" s="16">
        <f>'San Antonio'!N11+Lubbock!N11+Houston!N11+'Fort Worth'!N11+Dallas!N11+Corpus!N11+Conroe!N11+Bryan!N11+Beaumont!N11+Amarillo!N11</f>
        <v>0</v>
      </c>
      <c r="P11" s="16">
        <f>'San Antonio'!O11+Lubbock!O11+Houston!O11+'Fort Worth'!O11+Dallas!O11+Corpus!O11+Conroe!O11+Bryan!O11+Beaumont!O11+Amarillo!O11</f>
        <v>0</v>
      </c>
      <c r="Q11" s="16">
        <f>'San Antonio'!P11+Lubbock!P11+Houston!P11+'Fort Worth'!P11+Dallas!P11+Corpus!P11+Conroe!P11+Bryan!P11+Beaumont!P11+Amarillo!P11</f>
        <v>0</v>
      </c>
      <c r="R11" s="11"/>
    </row>
    <row r="12" spans="1:18" ht="12.75">
      <c r="A12" s="14" t="s">
        <v>38</v>
      </c>
      <c r="B12" s="16">
        <f>'San Antonio'!B12+Lubbock!B12+Houston!B12+'Fort Worth'!B12+Dallas!B12+Corpus!B12+Conroe!B12+Bryan!B12+Beaumont!B12+Amarillo!B12+'El Paso'!B12</f>
        <v>453</v>
      </c>
      <c r="C12" s="16">
        <f>'San Antonio'!C12+Lubbock!C12+Houston!C12+'Fort Worth'!C12+Dallas!C12+Corpus!C12+Conroe!C12+Bryan!C12+Beaumont!C12+Amarillo!C12+'El Paso'!C12</f>
        <v>19</v>
      </c>
      <c r="D12" s="16">
        <f>'San Antonio'!D12+Lubbock!D12+Houston!D12+'Fort Worth'!D12+Dallas!D12+Corpus!D12+Conroe!D12+Bryan!D12+Beaumont!D12+Amarillo!D12+'El Paso'!D12</f>
        <v>117</v>
      </c>
      <c r="E12" s="16">
        <f>'San Antonio'!E12+Lubbock!E12+Houston!E12+'Fort Worth'!E12+Dallas!E12+Corpus!E12+Conroe!E12+Bryan!E12+Beaumont!E12+Amarillo!E12+'El Paso'!E12</f>
        <v>499</v>
      </c>
      <c r="F12" s="16">
        <f>'San Antonio'!F12+Lubbock!F12+Houston!F12+'Fort Worth'!F12+Dallas!F12+Corpus!F12+Conroe!F12+Bryan!F12+Beaumont!F12+Amarillo!F12+'El Paso'!F12</f>
        <v>979</v>
      </c>
      <c r="G12" s="16">
        <f>'San Antonio'!G12+Lubbock!G12+Houston!G12+'Fort Worth'!G12+Dallas!G12+Corpus!G12+Conroe!G12+Bryan!G12+Beaumont!G12+Amarillo!G12+'El Paso'!G12</f>
        <v>2067</v>
      </c>
      <c r="H12" s="271">
        <f aca="true" t="shared" si="0" ref="H12:H30">G12/$G$30</f>
        <v>0.11209935462877596</v>
      </c>
      <c r="I12" s="19" t="s">
        <v>39</v>
      </c>
      <c r="J12" s="16">
        <f>'San Antonio'!I12+Lubbock!I12+Houston!I12+'Fort Worth'!I12+Dallas!I12+Corpus!I12+Conroe!I12+Bryan!I12+Beaumont!I12+Amarillo!I12</f>
        <v>0</v>
      </c>
      <c r="K12" s="16">
        <f>'San Antonio'!J12+Lubbock!J12+Houston!J12+'Fort Worth'!J12+Dallas!J12+Corpus!J12+Conroe!J12+Bryan!J12+Beaumont!J12+Amarillo!J12</f>
        <v>0</v>
      </c>
      <c r="L12" s="16">
        <f>'San Antonio'!K12+Lubbock!K12+Houston!K12+'Fort Worth'!K12+Dallas!K12+Corpus!K12+Conroe!K12+Bryan!K12+Beaumont!K12+Amarillo!K12</f>
        <v>0</v>
      </c>
      <c r="M12" s="16">
        <f>'San Antonio'!L12+Lubbock!L12+Houston!L12+'Fort Worth'!L12+Dallas!L12+Corpus!L12+Conroe!L12+Bryan!L12+Beaumont!L12+Amarillo!L12</f>
        <v>0</v>
      </c>
      <c r="N12" s="16">
        <f>'San Antonio'!M12+Lubbock!M12+Houston!M12+'Fort Worth'!M12+Dallas!M12+Corpus!M12+Conroe!M12+Bryan!M12+Beaumont!M12+Amarillo!M12</f>
        <v>0</v>
      </c>
      <c r="O12" s="16">
        <f>'San Antonio'!N12+Lubbock!N12+Houston!N12+'Fort Worth'!N12+Dallas!N12+Corpus!N12+Conroe!N12+Bryan!N12+Beaumont!N12+Amarillo!N12</f>
        <v>0</v>
      </c>
      <c r="P12" s="16">
        <f>'San Antonio'!O12+Lubbock!O12+Houston!O12+'Fort Worth'!O12+Dallas!O12+Corpus!O12+Conroe!O12+Bryan!O12+Beaumont!O12+Amarillo!O12</f>
        <v>0</v>
      </c>
      <c r="Q12" s="16">
        <f>'San Antonio'!P12+Lubbock!P12+Houston!P12+'Fort Worth'!P12+Dallas!P12+Corpus!P12+Conroe!P12+Bryan!P12+Beaumont!P12+Amarillo!P12</f>
        <v>0</v>
      </c>
      <c r="R12" s="11"/>
    </row>
    <row r="13" spans="1:18" ht="12.75">
      <c r="A13" s="14" t="s">
        <v>40</v>
      </c>
      <c r="B13" s="16">
        <f>'San Antonio'!B13+Lubbock!B13+Houston!B13+'Fort Worth'!B13+Dallas!B13+Corpus!B13+Conroe!B13+Bryan!B13+Beaumont!B13+Amarillo!B13+'El Paso'!B13</f>
        <v>13</v>
      </c>
      <c r="C13" s="16">
        <f>'San Antonio'!C13+Lubbock!C13+Houston!C13+'Fort Worth'!C13+Dallas!C13+Corpus!C13+Conroe!C13+Bryan!C13+Beaumont!C13+Amarillo!C13+'El Paso'!C13</f>
        <v>0</v>
      </c>
      <c r="D13" s="16">
        <f>'San Antonio'!D13+Lubbock!D13+Houston!D13+'Fort Worth'!D13+Dallas!D13+Corpus!D13+Conroe!D13+Bryan!D13+Beaumont!D13+Amarillo!D13+'El Paso'!D13</f>
        <v>0</v>
      </c>
      <c r="E13" s="16">
        <f>'San Antonio'!E13+Lubbock!E13+Houston!E13+'Fort Worth'!E13+Dallas!E13+Corpus!E13+Conroe!E13+Bryan!E13+Beaumont!E13+Amarillo!E13+'El Paso'!E13</f>
        <v>0</v>
      </c>
      <c r="F13" s="16">
        <f>'San Antonio'!F13+Lubbock!F13+Houston!F13+'Fort Worth'!F13+Dallas!F13+Corpus!F13+Conroe!F13+Bryan!F13+Beaumont!F13+Amarillo!F13+'El Paso'!F13</f>
        <v>24</v>
      </c>
      <c r="G13" s="16">
        <f>'San Antonio'!G13+Lubbock!G13+Houston!G13+'Fort Worth'!G13+Dallas!G13+Corpus!G13+Conroe!G13+Bryan!G13+Beaumont!G13+Amarillo!G13+'El Paso'!G13</f>
        <v>37</v>
      </c>
      <c r="H13" s="271">
        <f t="shared" si="0"/>
        <v>0.0020066164108682684</v>
      </c>
      <c r="I13" s="19" t="s">
        <v>41</v>
      </c>
      <c r="J13" s="16">
        <f>'San Antonio'!I13+Lubbock!I13+Houston!I13+'Fort Worth'!I13+Dallas!I13+Corpus!I13+Conroe!I13+Bryan!I13+Beaumont!I13+Amarillo!I13</f>
        <v>0</v>
      </c>
      <c r="K13" s="16">
        <f>'San Antonio'!J13+Lubbock!J13+Houston!J13+'Fort Worth'!J13+Dallas!J13+Corpus!J13+Conroe!J13+Bryan!J13+Beaumont!J13+Amarillo!J13</f>
        <v>0</v>
      </c>
      <c r="L13" s="16">
        <f>'San Antonio'!K13+Lubbock!K13+Houston!K13+'Fort Worth'!K13+Dallas!K13+Corpus!K13+Conroe!K13+Bryan!K13+Beaumont!K13+Amarillo!K13</f>
        <v>0</v>
      </c>
      <c r="M13" s="16">
        <f>'San Antonio'!L13+Lubbock!L13+Houston!L13+'Fort Worth'!L13+Dallas!L13+Corpus!L13+Conroe!L13+Bryan!L13+Beaumont!L13+Amarillo!L13</f>
        <v>0</v>
      </c>
      <c r="N13" s="16">
        <f>'San Antonio'!M13+Lubbock!M13+Houston!M13+'Fort Worth'!M13+Dallas!M13+Corpus!M13+Conroe!M13+Bryan!M13+Beaumont!M13+Amarillo!M13</f>
        <v>0</v>
      </c>
      <c r="O13" s="16">
        <f>'San Antonio'!N13+Lubbock!N13+Houston!N13+'Fort Worth'!N13+Dallas!N13+Corpus!N13+Conroe!N13+Bryan!N13+Beaumont!N13+Amarillo!N13</f>
        <v>0</v>
      </c>
      <c r="P13" s="16">
        <f>'San Antonio'!O13+Lubbock!O13+Houston!O13+'Fort Worth'!O13+Dallas!O13+Corpus!O13+Conroe!O13+Bryan!O13+Beaumont!O13+Amarillo!O13</f>
        <v>0</v>
      </c>
      <c r="Q13" s="16">
        <f>'San Antonio'!P13+Lubbock!P13+Houston!P13+'Fort Worth'!P13+Dallas!P13+Corpus!P13+Conroe!P13+Bryan!P13+Beaumont!P13+Amarillo!P13</f>
        <v>0</v>
      </c>
      <c r="R13" s="11"/>
    </row>
    <row r="14" spans="1:18" ht="12.75">
      <c r="A14" s="14" t="s">
        <v>42</v>
      </c>
      <c r="B14" s="16">
        <f>'San Antonio'!B14+Lubbock!B14+Houston!B14+'Fort Worth'!B14+Dallas!B14+Corpus!B14+Conroe!B14+Bryan!B14+Beaumont!B14+Amarillo!B14+'El Paso'!B14</f>
        <v>574</v>
      </c>
      <c r="C14" s="16">
        <f>'San Antonio'!C14+Lubbock!C14+Houston!C14+'Fort Worth'!C14+Dallas!C14+Corpus!C14+Conroe!C14+Bryan!C14+Beaumont!C14+Amarillo!C14+'El Paso'!C14</f>
        <v>5</v>
      </c>
      <c r="D14" s="16">
        <f>'San Antonio'!D14+Lubbock!D14+Houston!D14+'Fort Worth'!D14+Dallas!D14+Corpus!D14+Conroe!D14+Bryan!D14+Beaumont!D14+Amarillo!D14+'El Paso'!D14</f>
        <v>7</v>
      </c>
      <c r="E14" s="16">
        <f>'San Antonio'!E14+Lubbock!E14+Houston!E14+'Fort Worth'!E14+Dallas!E14+Corpus!E14+Conroe!E14+Bryan!E14+Beaumont!E14+Amarillo!E14+'El Paso'!E14</f>
        <v>471</v>
      </c>
      <c r="F14" s="16">
        <f>'San Antonio'!F14+Lubbock!F14+Houston!F14+'Fort Worth'!F14+Dallas!F14+Corpus!F14+Conroe!F14+Bryan!F14+Beaumont!F14+Amarillo!F14+'El Paso'!F14</f>
        <v>1046</v>
      </c>
      <c r="G14" s="16">
        <f>'San Antonio'!G14+Lubbock!G14+Houston!G14+'Fort Worth'!G14+Dallas!G14+Corpus!G14+Conroe!G14+Bryan!G14+Beaumont!G14+Amarillo!G14+'El Paso'!G14</f>
        <v>2103</v>
      </c>
      <c r="H14" s="271">
        <f t="shared" si="0"/>
        <v>0.11405173816367482</v>
      </c>
      <c r="I14" s="20" t="s">
        <v>43</v>
      </c>
      <c r="J14" s="16">
        <f>'San Antonio'!I14+Lubbock!I14+Houston!I14+'Fort Worth'!I14+Dallas!I14+Corpus!I14+Conroe!I14+Bryan!I14+Beaumont!I14+Amarillo!I14</f>
        <v>0</v>
      </c>
      <c r="K14" s="16">
        <f>'San Antonio'!J14+Lubbock!J14+Houston!J14+'Fort Worth'!J14+Dallas!J14+Corpus!J14+Conroe!J14+Bryan!J14+Beaumont!J14+Amarillo!J14</f>
        <v>0</v>
      </c>
      <c r="L14" s="16">
        <f>'San Antonio'!K14+Lubbock!K14+Houston!K14+'Fort Worth'!K14+Dallas!K14+Corpus!K14+Conroe!K14+Bryan!K14+Beaumont!K14+Amarillo!K14</f>
        <v>0</v>
      </c>
      <c r="M14" s="16">
        <f>'San Antonio'!L14+Lubbock!L14+Houston!L14+'Fort Worth'!L14+Dallas!L14+Corpus!L14+Conroe!L14+Bryan!L14+Beaumont!L14+Amarillo!L14</f>
        <v>0</v>
      </c>
      <c r="N14" s="16">
        <f>'San Antonio'!M14+Lubbock!M14+Houston!M14+'Fort Worth'!M14+Dallas!M14+Corpus!M14+Conroe!M14+Bryan!M14+Beaumont!M14+Amarillo!M14</f>
        <v>0</v>
      </c>
      <c r="O14" s="16">
        <f>'San Antonio'!N14+Lubbock!N14+Houston!N14+'Fort Worth'!N14+Dallas!N14+Corpus!N14+Conroe!N14+Bryan!N14+Beaumont!N14+Amarillo!N14</f>
        <v>0</v>
      </c>
      <c r="P14" s="16">
        <f>'San Antonio'!O14+Lubbock!O14+Houston!O14+'Fort Worth'!O14+Dallas!O14+Corpus!O14+Conroe!O14+Bryan!O14+Beaumont!O14+Amarillo!O14</f>
        <v>0</v>
      </c>
      <c r="Q14" s="16">
        <f>'San Antonio'!P14+Lubbock!P14+Houston!P14+'Fort Worth'!P14+Dallas!P14+Corpus!P14+Conroe!P14+Bryan!P14+Beaumont!P14+Amarillo!P14</f>
        <v>0</v>
      </c>
      <c r="R14" s="11"/>
    </row>
    <row r="15" spans="1:18" ht="12.75">
      <c r="A15" s="14" t="s">
        <v>44</v>
      </c>
      <c r="B15" s="16">
        <f>'San Antonio'!B15+Lubbock!B15+Houston!B15+'Fort Worth'!B15+Dallas!B15+Corpus!B15+Conroe!B15+Bryan!B15+Beaumont!B15+Amarillo!B15+'El Paso'!B15</f>
        <v>1861</v>
      </c>
      <c r="C15" s="16">
        <f>'San Antonio'!C15+Lubbock!C15+Houston!C15+'Fort Worth'!C15+Dallas!C15+Corpus!C15+Conroe!C15+Bryan!C15+Beaumont!C15+Amarillo!C15+'El Paso'!C15</f>
        <v>5</v>
      </c>
      <c r="D15" s="16">
        <f>'San Antonio'!D15+Lubbock!D15+Houston!D15+'Fort Worth'!D15+Dallas!D15+Corpus!D15+Conroe!D15+Bryan!D15+Beaumont!D15+Amarillo!D15+'El Paso'!D15</f>
        <v>6</v>
      </c>
      <c r="E15" s="16">
        <f>'San Antonio'!E15+Lubbock!E15+Houston!E15+'Fort Worth'!E15+Dallas!E15+Corpus!E15+Conroe!E15+Bryan!E15+Beaumont!E15+Amarillo!E15+'El Paso'!E15</f>
        <v>407</v>
      </c>
      <c r="F15" s="16">
        <f>'San Antonio'!F15+Lubbock!F15+Houston!F15+'Fort Worth'!F15+Dallas!F15+Corpus!F15+Conroe!F15+Bryan!F15+Beaumont!F15+Amarillo!F15+'El Paso'!F15</f>
        <v>2274</v>
      </c>
      <c r="G15" s="16">
        <f>'San Antonio'!G15+Lubbock!G15+Houston!G15+'Fort Worth'!G15+Dallas!G15+Corpus!G15+Conroe!G15+Bryan!G15+Beaumont!G15+Amarillo!G15+'El Paso'!G15</f>
        <v>4553</v>
      </c>
      <c r="H15" s="271">
        <f t="shared" si="0"/>
        <v>0.24692228428873583</v>
      </c>
      <c r="I15" s="15" t="s">
        <v>45</v>
      </c>
      <c r="J15" s="16"/>
      <c r="K15" s="16"/>
      <c r="L15" s="16"/>
      <c r="M15" s="16"/>
      <c r="N15" s="16"/>
      <c r="O15" s="16"/>
      <c r="P15" s="16"/>
      <c r="Q15" s="16"/>
      <c r="R15" s="11"/>
    </row>
    <row r="16" spans="1:18" ht="12.75">
      <c r="A16" s="14" t="s">
        <v>46</v>
      </c>
      <c r="B16" s="16">
        <f>'San Antonio'!B16+Lubbock!B16+Houston!B16+'Fort Worth'!B16+Dallas!B16+Corpus!B16+Conroe!B16+Bryan!B16+Beaumont!B16+Amarillo!B16+'El Paso'!B16</f>
        <v>0</v>
      </c>
      <c r="C16" s="16">
        <f>'San Antonio'!C16+Lubbock!C16+Houston!C16+'Fort Worth'!C16+Dallas!C16+Corpus!C16+Conroe!C16+Bryan!C16+Beaumont!C16+Amarillo!C16+'El Paso'!C16</f>
        <v>0</v>
      </c>
      <c r="D16" s="16">
        <f>'San Antonio'!D16+Lubbock!D16+Houston!D16+'Fort Worth'!D16+Dallas!D16+Corpus!D16+Conroe!D16+Bryan!D16+Beaumont!D16+Amarillo!D16+'El Paso'!D16</f>
        <v>0</v>
      </c>
      <c r="E16" s="16">
        <f>'San Antonio'!E16+Lubbock!E16+Houston!E16+'Fort Worth'!E16+Dallas!E16+Corpus!E16+Conroe!E16+Bryan!E16+Beaumont!E16+Amarillo!E16+'El Paso'!E16</f>
        <v>0</v>
      </c>
      <c r="F16" s="16">
        <f>'San Antonio'!F16+Lubbock!F16+Houston!F16+'Fort Worth'!F16+Dallas!F16+Corpus!F16+Conroe!F16+Bryan!F16+Beaumont!F16+Amarillo!F16+'El Paso'!F16</f>
        <v>6</v>
      </c>
      <c r="G16" s="16">
        <f>'San Antonio'!G16+Lubbock!G16+Houston!G16+'Fort Worth'!G16+Dallas!G16+Corpus!G16+Conroe!G16+Bryan!G16+Beaumont!G16+Amarillo!G16+'El Paso'!G16</f>
        <v>6</v>
      </c>
      <c r="H16" s="271">
        <f t="shared" si="0"/>
        <v>0.00032539725581647597</v>
      </c>
      <c r="I16" s="14" t="s">
        <v>47</v>
      </c>
      <c r="J16" s="16">
        <f>'San Antonio'!I16+Lubbock!I16+Houston!I16+'Fort Worth'!I16+Dallas!I16+Corpus!I16+Conroe!I16+Bryan!I16+Beaumont!I16+Amarillo!I16</f>
        <v>0</v>
      </c>
      <c r="K16" s="16">
        <f>'San Antonio'!J16+Lubbock!J16+Houston!J16+'Fort Worth'!J16+Dallas!J16+Corpus!J16+Conroe!J16+Bryan!J16+Beaumont!J16+Amarillo!J16</f>
        <v>0</v>
      </c>
      <c r="L16" s="16">
        <f>'San Antonio'!K16+Lubbock!K16+Houston!K16+'Fort Worth'!K16+Dallas!K16+Corpus!K16+Conroe!K16+Bryan!K16+Beaumont!K16+Amarillo!K16</f>
        <v>0</v>
      </c>
      <c r="M16" s="16">
        <f>'San Antonio'!L16+Lubbock!L16+Houston!L16+'Fort Worth'!L16+Dallas!L16+Corpus!L16+Conroe!L16+Bryan!L16+Beaumont!L16+Amarillo!L16</f>
        <v>0</v>
      </c>
      <c r="N16" s="16">
        <f>'San Antonio'!M16+Lubbock!M16+Houston!M16+'Fort Worth'!M16+Dallas!M16+Corpus!M16+Conroe!M16+Bryan!M16+Beaumont!M16+Amarillo!M16</f>
        <v>0</v>
      </c>
      <c r="O16" s="16">
        <f>'San Antonio'!N16+Lubbock!N16+Houston!N16+'Fort Worth'!N16+Dallas!N16+Corpus!N16+Conroe!N16+Bryan!N16+Beaumont!N16+Amarillo!N16</f>
        <v>0</v>
      </c>
      <c r="P16" s="16">
        <f>'San Antonio'!O16+Lubbock!O16+Houston!O16+'Fort Worth'!O16+Dallas!O16+Corpus!O16+Conroe!O16+Bryan!O16+Beaumont!O16+Amarillo!O16</f>
        <v>0</v>
      </c>
      <c r="Q16" s="16">
        <f>'San Antonio'!P16+Lubbock!P16+Houston!P16+'Fort Worth'!P16+Dallas!P16+Corpus!P16+Conroe!P16+Bryan!P16+Beaumont!P16+Amarillo!P16</f>
        <v>0</v>
      </c>
      <c r="R16" s="11"/>
    </row>
    <row r="17" spans="1:18" ht="12.75">
      <c r="A17" s="14" t="s">
        <v>48</v>
      </c>
      <c r="B17" s="16">
        <f>'San Antonio'!B17+Lubbock!B17+Houston!B17+'Fort Worth'!B17+Dallas!B17+Corpus!B17+Conroe!B17+Bryan!B17+Beaumont!B17+Amarillo!B17+'El Paso'!B17</f>
        <v>3</v>
      </c>
      <c r="C17" s="16">
        <f>'San Antonio'!C17+Lubbock!C17+Houston!C17+'Fort Worth'!C17+Dallas!C17+Corpus!C17+Conroe!C17+Bryan!C17+Beaumont!C17+Amarillo!C17+'El Paso'!C17</f>
        <v>6</v>
      </c>
      <c r="D17" s="16">
        <f>'San Antonio'!D17+Lubbock!D17+Houston!D17+'Fort Worth'!D17+Dallas!D17+Corpus!D17+Conroe!D17+Bryan!D17+Beaumont!D17+Amarillo!D17+'El Paso'!D17</f>
        <v>1</v>
      </c>
      <c r="E17" s="16">
        <f>'San Antonio'!E17+Lubbock!E17+Houston!E17+'Fort Worth'!E17+Dallas!E17+Corpus!E17+Conroe!E17+Bryan!E17+Beaumont!E17+Amarillo!E17+'El Paso'!E17</f>
        <v>1</v>
      </c>
      <c r="F17" s="16">
        <f>'San Antonio'!F17+Lubbock!F17+Houston!F17+'Fort Worth'!F17+Dallas!F17+Corpus!F17+Conroe!F17+Bryan!F17+Beaumont!F17+Amarillo!F17+'El Paso'!F17</f>
        <v>130</v>
      </c>
      <c r="G17" s="16">
        <f>'San Antonio'!G17+Lubbock!G17+Houston!G17+'Fort Worth'!G17+Dallas!G17+Corpus!G17+Conroe!G17+Bryan!G17+Beaumont!G17+Amarillo!G17+'El Paso'!G17</f>
        <v>141</v>
      </c>
      <c r="H17" s="271">
        <f t="shared" si="0"/>
        <v>0.007646835511687185</v>
      </c>
      <c r="I17" s="14" t="s">
        <v>49</v>
      </c>
      <c r="J17" s="16">
        <f>'San Antonio'!I17+Lubbock!I17+Houston!I17+'Fort Worth'!I17+Dallas!I17+Corpus!I17+Conroe!I17+Bryan!I17+Beaumont!I17+Amarillo!I17</f>
        <v>0</v>
      </c>
      <c r="K17" s="16">
        <f>'San Antonio'!J17+Lubbock!J17+Houston!J17+'Fort Worth'!J17+Dallas!J17+Corpus!J17+Conroe!J17+Bryan!J17+Beaumont!J17+Amarillo!J17</f>
        <v>0</v>
      </c>
      <c r="L17" s="16">
        <f>'San Antonio'!K17+Lubbock!K17+Houston!K17+'Fort Worth'!K17+Dallas!K17+Corpus!K17+Conroe!K17+Bryan!K17+Beaumont!K17+Amarillo!K17</f>
        <v>0</v>
      </c>
      <c r="M17" s="16">
        <f>'San Antonio'!L17+Lubbock!L17+Houston!L17+'Fort Worth'!L17+Dallas!L17+Corpus!L17+Conroe!L17+Bryan!L17+Beaumont!L17+Amarillo!L17</f>
        <v>0</v>
      </c>
      <c r="N17" s="16">
        <f>'San Antonio'!M17+Lubbock!M17+Houston!M17+'Fort Worth'!M17+Dallas!M17+Corpus!M17+Conroe!M17+Bryan!M17+Beaumont!M17+Amarillo!M17</f>
        <v>0</v>
      </c>
      <c r="O17" s="16">
        <f>'San Antonio'!N17+Lubbock!N17+Houston!N17+'Fort Worth'!N17+Dallas!N17+Corpus!N17+Conroe!N17+Bryan!N17+Beaumont!N17+Amarillo!N17</f>
        <v>0</v>
      </c>
      <c r="P17" s="16">
        <f>'San Antonio'!O17+Lubbock!O17+Houston!O17+'Fort Worth'!O17+Dallas!O17+Corpus!O17+Conroe!O17+Bryan!O17+Beaumont!O17+Amarillo!O17</f>
        <v>0</v>
      </c>
      <c r="Q17" s="16">
        <f>'San Antonio'!P17+Lubbock!P17+Houston!P17+'Fort Worth'!P17+Dallas!P17+Corpus!P17+Conroe!P17+Bryan!P17+Beaumont!P17+Amarillo!P17</f>
        <v>0</v>
      </c>
      <c r="R17" s="11"/>
    </row>
    <row r="18" spans="1:18" ht="12.75">
      <c r="A18" s="14" t="s">
        <v>50</v>
      </c>
      <c r="B18" s="16">
        <f>'San Antonio'!B18+Lubbock!B18+Houston!B18+'Fort Worth'!B18+Dallas!B18+Corpus!B18+Conroe!B18+Bryan!B18+Beaumont!B18+Amarillo!B18+'El Paso'!B18</f>
        <v>6</v>
      </c>
      <c r="C18" s="16">
        <f>'San Antonio'!C18+Lubbock!C18+Houston!C18+'Fort Worth'!C18+Dallas!C18+Corpus!C18+Conroe!C18+Bryan!C18+Beaumont!C18+Amarillo!C18+'El Paso'!C18</f>
        <v>0</v>
      </c>
      <c r="D18" s="16">
        <f>'San Antonio'!D18+Lubbock!D18+Houston!D18+'Fort Worth'!D18+Dallas!D18+Corpus!D18+Conroe!D18+Bryan!D18+Beaumont!D18+Amarillo!D18+'El Paso'!D18</f>
        <v>0</v>
      </c>
      <c r="E18" s="16">
        <f>'San Antonio'!E18+Lubbock!E18+Houston!E18+'Fort Worth'!E18+Dallas!E18+Corpus!E18+Conroe!E18+Bryan!E18+Beaumont!E18+Amarillo!E18+'El Paso'!E18</f>
        <v>2</v>
      </c>
      <c r="F18" s="16">
        <f>'San Antonio'!F18+Lubbock!F18+Houston!F18+'Fort Worth'!F18+Dallas!F18+Corpus!F18+Conroe!F18+Bryan!F18+Beaumont!F18+Amarillo!F18+'El Paso'!F18</f>
        <v>58</v>
      </c>
      <c r="G18" s="16">
        <f>'San Antonio'!G18+Lubbock!G18+Houston!G18+'Fort Worth'!G18+Dallas!G18+Corpus!G18+Conroe!G18+Bryan!G18+Beaumont!G18+Amarillo!G18+'El Paso'!G18</f>
        <v>66</v>
      </c>
      <c r="H18" s="271">
        <f t="shared" si="0"/>
        <v>0.0035793698139812355</v>
      </c>
      <c r="I18" s="19" t="s">
        <v>51</v>
      </c>
      <c r="J18" s="16">
        <f>'San Antonio'!I18+Lubbock!I18+Houston!I18+'Fort Worth'!I18+Dallas!I18+Corpus!I18+Conroe!I18+Bryan!I18+Beaumont!I18+Amarillo!I18</f>
        <v>0</v>
      </c>
      <c r="K18" s="16">
        <f>'San Antonio'!J18+Lubbock!J18+Houston!J18+'Fort Worth'!J18+Dallas!J18+Corpus!J18+Conroe!J18+Bryan!J18+Beaumont!J18+Amarillo!J18</f>
        <v>0</v>
      </c>
      <c r="L18" s="16">
        <f>'San Antonio'!K18+Lubbock!K18+Houston!K18+'Fort Worth'!K18+Dallas!K18+Corpus!K18+Conroe!K18+Bryan!K18+Beaumont!K18+Amarillo!K18</f>
        <v>0</v>
      </c>
      <c r="M18" s="16">
        <f>'San Antonio'!L18+Lubbock!L18+Houston!L18+'Fort Worth'!L18+Dallas!L18+Corpus!L18+Conroe!L18+Bryan!L18+Beaumont!L18+Amarillo!L18</f>
        <v>0</v>
      </c>
      <c r="N18" s="16">
        <f>'San Antonio'!M18+Lubbock!M18+Houston!M18+'Fort Worth'!M18+Dallas!M18+Corpus!M18+Conroe!M18+Bryan!M18+Beaumont!M18+Amarillo!M18</f>
        <v>0</v>
      </c>
      <c r="O18" s="16">
        <f>'San Antonio'!N18+Lubbock!N18+Houston!N18+'Fort Worth'!N18+Dallas!N18+Corpus!N18+Conroe!N18+Bryan!N18+Beaumont!N18+Amarillo!N18</f>
        <v>0</v>
      </c>
      <c r="P18" s="16">
        <f>'San Antonio'!O18+Lubbock!O18+Houston!O18+'Fort Worth'!O18+Dallas!O18+Corpus!O18+Conroe!O18+Bryan!O18+Beaumont!O18+Amarillo!O18</f>
        <v>0</v>
      </c>
      <c r="Q18" s="16">
        <f>'San Antonio'!P18+Lubbock!P18+Houston!P18+'Fort Worth'!P18+Dallas!P18+Corpus!P18+Conroe!P18+Bryan!P18+Beaumont!P18+Amarillo!P18</f>
        <v>0</v>
      </c>
      <c r="R18" s="11"/>
    </row>
    <row r="19" spans="1:18" ht="12.75">
      <c r="A19" s="14" t="s">
        <v>52</v>
      </c>
      <c r="B19" s="16">
        <f>'San Antonio'!B19+Lubbock!B19+Houston!B19+'Fort Worth'!B19+Dallas!B19+Corpus!B19+Conroe!B19+Bryan!B19+Beaumont!B19+Amarillo!B19+'El Paso'!B19</f>
        <v>174</v>
      </c>
      <c r="C19" s="16">
        <f>'San Antonio'!C19+Lubbock!C19+Houston!C19+'Fort Worth'!C19+Dallas!C19+Corpus!C19+Conroe!C19+Bryan!C19+Beaumont!C19+Amarillo!C19+'El Paso'!C19</f>
        <v>19</v>
      </c>
      <c r="D19" s="16">
        <f>'San Antonio'!D19+Lubbock!D19+Houston!D19+'Fort Worth'!D19+Dallas!D19+Corpus!D19+Conroe!D19+Bryan!D19+Beaumont!D19+Amarillo!D19+'El Paso'!D19</f>
        <v>12</v>
      </c>
      <c r="E19" s="16">
        <f>'San Antonio'!E19+Lubbock!E19+Houston!E19+'Fort Worth'!E19+Dallas!E19+Corpus!E19+Conroe!E19+Bryan!E19+Beaumont!E19+Amarillo!E19+'El Paso'!E19</f>
        <v>85</v>
      </c>
      <c r="F19" s="16">
        <f>'San Antonio'!F19+Lubbock!F19+Houston!F19+'Fort Worth'!F19+Dallas!F19+Corpus!F19+Conroe!F19+Bryan!F19+Beaumont!F19+Amarillo!F19+'El Paso'!F19</f>
        <v>207</v>
      </c>
      <c r="G19" s="16">
        <f>'San Antonio'!G19+Lubbock!G19+Houston!G19+'Fort Worth'!G19+Dallas!G19+Corpus!G19+Conroe!G19+Bryan!G19+Beaumont!G19+Amarillo!G19+'El Paso'!G19</f>
        <v>497</v>
      </c>
      <c r="H19" s="271">
        <f t="shared" si="0"/>
        <v>0.026953739356798092</v>
      </c>
      <c r="I19" s="20" t="s">
        <v>53</v>
      </c>
      <c r="J19" s="16">
        <f>'San Antonio'!I19+Lubbock!I19+Houston!I19+'Fort Worth'!I19+Dallas!I19+Corpus!I19+Conroe!I19+Bryan!I19+Beaumont!I19+Amarillo!I19</f>
        <v>0</v>
      </c>
      <c r="K19" s="16">
        <f>'San Antonio'!J19+Lubbock!J19+Houston!J19+'Fort Worth'!J19+Dallas!J19+Corpus!J19+Conroe!J19+Bryan!J19+Beaumont!J19+Amarillo!J19</f>
        <v>0</v>
      </c>
      <c r="L19" s="16">
        <f>'San Antonio'!K19+Lubbock!K19+Houston!K19+'Fort Worth'!K19+Dallas!K19+Corpus!K19+Conroe!K19+Bryan!K19+Beaumont!K19+Amarillo!K19</f>
        <v>0</v>
      </c>
      <c r="M19" s="16">
        <f>'San Antonio'!L19+Lubbock!L19+Houston!L19+'Fort Worth'!L19+Dallas!L19+Corpus!L19+Conroe!L19+Bryan!L19+Beaumont!L19+Amarillo!L19</f>
        <v>0</v>
      </c>
      <c r="N19" s="16">
        <f>'San Antonio'!M19+Lubbock!M19+Houston!M19+'Fort Worth'!M19+Dallas!M19+Corpus!M19+Conroe!M19+Bryan!M19+Beaumont!M19+Amarillo!M19</f>
        <v>0</v>
      </c>
      <c r="O19" s="16">
        <f>'San Antonio'!N19+Lubbock!N19+Houston!N19+'Fort Worth'!N19+Dallas!N19+Corpus!N19+Conroe!N19+Bryan!N19+Beaumont!N19+Amarillo!N19</f>
        <v>0</v>
      </c>
      <c r="P19" s="16">
        <f>'San Antonio'!O19+Lubbock!O19+Houston!O19+'Fort Worth'!O19+Dallas!O19+Corpus!O19+Conroe!O19+Bryan!O19+Beaumont!O19+Amarillo!O19</f>
        <v>0</v>
      </c>
      <c r="Q19" s="16">
        <f>'San Antonio'!P19+Lubbock!P19+Houston!P19+'Fort Worth'!P19+Dallas!P19+Corpus!P19+Conroe!P19+Bryan!P19+Beaumont!P19+Amarillo!P19</f>
        <v>0</v>
      </c>
      <c r="R19" s="11"/>
    </row>
    <row r="20" spans="1:18" ht="12.75">
      <c r="A20" s="14" t="s">
        <v>54</v>
      </c>
      <c r="B20" s="16">
        <f>'San Antonio'!B20+Lubbock!B20+Houston!B20+'Fort Worth'!B20+Dallas!B20+Corpus!B20+Conroe!B20+Bryan!B20+Beaumont!B20+Amarillo!B20+'El Paso'!B20</f>
        <v>2</v>
      </c>
      <c r="C20" s="16">
        <f>'San Antonio'!C20+Lubbock!C20+Houston!C20+'Fort Worth'!C20+Dallas!C20+Corpus!C20+Conroe!C20+Bryan!C20+Beaumont!C20+Amarillo!C20+'El Paso'!C20</f>
        <v>1</v>
      </c>
      <c r="D20" s="16">
        <f>'San Antonio'!D20+Lubbock!D20+Houston!D20+'Fort Worth'!D20+Dallas!D20+Corpus!D20+Conroe!D20+Bryan!D20+Beaumont!D20+Amarillo!D20+'El Paso'!D20</f>
        <v>0</v>
      </c>
      <c r="E20" s="16">
        <f>'San Antonio'!E20+Lubbock!E20+Houston!E20+'Fort Worth'!E20+Dallas!E20+Corpus!E20+Conroe!E20+Bryan!E20+Beaumont!E20+Amarillo!E20+'El Paso'!E20</f>
        <v>1</v>
      </c>
      <c r="F20" s="16">
        <f>'San Antonio'!F20+Lubbock!F20+Houston!F20+'Fort Worth'!F20+Dallas!F20+Corpus!F20+Conroe!F20+Bryan!F20+Beaumont!F20+Amarillo!F20+'El Paso'!F20</f>
        <v>50</v>
      </c>
      <c r="G20" s="16">
        <f>'San Antonio'!G20+Lubbock!G20+Houston!G20+'Fort Worth'!G20+Dallas!G20+Corpus!G20+Conroe!G20+Bryan!G20+Beaumont!G20+Amarillo!G20+'El Paso'!G20</f>
        <v>54</v>
      </c>
      <c r="H20" s="271">
        <f t="shared" si="0"/>
        <v>0.0029285753023482837</v>
      </c>
      <c r="I20" s="15" t="s">
        <v>55</v>
      </c>
      <c r="J20" s="16">
        <f>'San Antonio'!I20+Lubbock!I20+Houston!I20+'Fort Worth'!I20+Dallas!I20+Corpus!I20+Conroe!I20+Bryan!I20+Beaumont!I20+Amarillo!I20</f>
        <v>0</v>
      </c>
      <c r="K20" s="16">
        <f>'San Antonio'!J20+Lubbock!J20+Houston!J20+'Fort Worth'!J20+Dallas!J20+Corpus!J20+Conroe!J20+Bryan!J20+Beaumont!J20+Amarillo!J20</f>
        <v>0</v>
      </c>
      <c r="L20" s="16">
        <f>'San Antonio'!K20+Lubbock!K20+Houston!K20+'Fort Worth'!K20+Dallas!K20+Corpus!K20+Conroe!K20+Bryan!K20+Beaumont!K20+Amarillo!K20</f>
        <v>0</v>
      </c>
      <c r="M20" s="16">
        <f>'San Antonio'!L20+Lubbock!L20+Houston!L20+'Fort Worth'!L20+Dallas!L20+Corpus!L20+Conroe!L20+Bryan!L20+Beaumont!L20+Amarillo!L20</f>
        <v>0</v>
      </c>
      <c r="N20" s="16">
        <f>'San Antonio'!M20+Lubbock!M20+Houston!M20+'Fort Worth'!M20+Dallas!M20+Corpus!M20+Conroe!M20+Bryan!M20+Beaumont!M20+Amarillo!M20</f>
        <v>0</v>
      </c>
      <c r="O20" s="16">
        <f>'San Antonio'!N20+Lubbock!N20+Houston!N20+'Fort Worth'!N20+Dallas!N20+Corpus!N20+Conroe!N20+Bryan!N20+Beaumont!N20+Amarillo!N20</f>
        <v>0</v>
      </c>
      <c r="P20" s="16">
        <f>'San Antonio'!O20+Lubbock!O20+Houston!O20+'Fort Worth'!O20+Dallas!O20+Corpus!O20+Conroe!O20+Bryan!O20+Beaumont!O20+Amarillo!O20</f>
        <v>0</v>
      </c>
      <c r="Q20" s="16">
        <f>'San Antonio'!P20+Lubbock!P20+Houston!P20+'Fort Worth'!P20+Dallas!P20+Corpus!P20+Conroe!P20+Bryan!P20+Beaumont!P20+Amarillo!P20</f>
        <v>0</v>
      </c>
      <c r="R20" s="11"/>
    </row>
    <row r="21" spans="1:18" ht="12.75">
      <c r="A21" s="14" t="s">
        <v>56</v>
      </c>
      <c r="B21" s="16">
        <f>'San Antonio'!B21+Lubbock!B21+Houston!B21+'Fort Worth'!B21+Dallas!B21+Corpus!B21+Conroe!B21+Bryan!B21+Beaumont!B21+Amarillo!B21+'El Paso'!B21</f>
        <v>1</v>
      </c>
      <c r="C21" s="16">
        <f>'San Antonio'!C21+Lubbock!C21+Houston!C21+'Fort Worth'!C21+Dallas!C21+Corpus!C21+Conroe!C21+Bryan!C21+Beaumont!C21+Amarillo!C21+'El Paso'!C21</f>
        <v>1</v>
      </c>
      <c r="D21" s="16">
        <f>'San Antonio'!D21+Lubbock!D21+Houston!D21+'Fort Worth'!D21+Dallas!D21+Corpus!D21+Conroe!D21+Bryan!D21+Beaumont!D21+Amarillo!D21+'El Paso'!D21</f>
        <v>1</v>
      </c>
      <c r="E21" s="16">
        <f>'San Antonio'!E21+Lubbock!E21+Houston!E21+'Fort Worth'!E21+Dallas!E21+Corpus!E21+Conroe!E21+Bryan!E21+Beaumont!E21+Amarillo!E21+'El Paso'!E21</f>
        <v>0</v>
      </c>
      <c r="F21" s="16">
        <f>'San Antonio'!F21+Lubbock!F21+Houston!F21+'Fort Worth'!F21+Dallas!F21+Corpus!F21+Conroe!F21+Bryan!F21+Beaumont!F21+Amarillo!F21+'El Paso'!F21</f>
        <v>405</v>
      </c>
      <c r="G21" s="16">
        <f>'San Antonio'!G21+Lubbock!G21+Houston!G21+'Fort Worth'!G21+Dallas!G21+Corpus!G21+Conroe!G21+Bryan!G21+Beaumont!G21+Amarillo!G21+'El Paso'!G21</f>
        <v>408</v>
      </c>
      <c r="H21" s="271">
        <f t="shared" si="0"/>
        <v>0.022127013395520364</v>
      </c>
      <c r="I21" s="20"/>
      <c r="J21" s="21"/>
      <c r="K21" s="21"/>
      <c r="L21" s="21"/>
      <c r="M21" s="21"/>
      <c r="N21" s="21"/>
      <c r="O21" s="21"/>
      <c r="P21" s="21"/>
      <c r="Q21" s="21"/>
      <c r="R21" s="11"/>
    </row>
    <row r="22" spans="1:18" ht="12.75">
      <c r="A22" s="14" t="s">
        <v>57</v>
      </c>
      <c r="B22" s="16">
        <f>'San Antonio'!B22+Lubbock!B22+Houston!B22+'Fort Worth'!B22+Dallas!B22+Corpus!B22+Conroe!B22+Bryan!B22+Beaumont!B22+Amarillo!B22+'El Paso'!B22</f>
        <v>112</v>
      </c>
      <c r="C22" s="16">
        <f>'San Antonio'!C22+Lubbock!C22+Houston!C22+'Fort Worth'!C22+Dallas!C22+Corpus!C22+Conroe!C22+Bryan!C22+Beaumont!C22+Amarillo!C22+'El Paso'!C22</f>
        <v>11</v>
      </c>
      <c r="D22" s="16">
        <f>'San Antonio'!D22+Lubbock!D22+Houston!D22+'Fort Worth'!D22+Dallas!D22+Corpus!D22+Conroe!D22+Bryan!D22+Beaumont!D22+Amarillo!D22+'El Paso'!D22</f>
        <v>38</v>
      </c>
      <c r="E22" s="16">
        <f>'San Antonio'!E22+Lubbock!E22+Houston!E22+'Fort Worth'!E22+Dallas!E22+Corpus!E22+Conroe!E22+Bryan!E22+Beaumont!E22+Amarillo!E22+'El Paso'!E22</f>
        <v>164</v>
      </c>
      <c r="F22" s="16">
        <f>'San Antonio'!F22+Lubbock!F22+Houston!F22+'Fort Worth'!F22+Dallas!F22+Corpus!F22+Conroe!F22+Bryan!F22+Beaumont!F22+Amarillo!F22+'El Paso'!F22</f>
        <v>1102</v>
      </c>
      <c r="G22" s="16">
        <f>'San Antonio'!G22+Lubbock!G22+Houston!G22+'Fort Worth'!G22+Dallas!G22+Corpus!G22+Conroe!G22+Bryan!G22+Beaumont!G22+Amarillo!G22+'El Paso'!G22</f>
        <v>1427</v>
      </c>
      <c r="H22" s="271">
        <f t="shared" si="0"/>
        <v>0.07739031400835186</v>
      </c>
      <c r="I22" s="14"/>
      <c r="J22" s="18"/>
      <c r="K22" s="18"/>
      <c r="L22" s="18"/>
      <c r="M22" s="18"/>
      <c r="N22" s="18"/>
      <c r="O22" s="18"/>
      <c r="P22" s="18"/>
      <c r="Q22" s="18"/>
      <c r="R22" s="11"/>
    </row>
    <row r="23" spans="1:18" ht="12.75">
      <c r="A23" s="14" t="s">
        <v>58</v>
      </c>
      <c r="B23" s="16">
        <f>'San Antonio'!B23+Lubbock!B23+Houston!B23+'Fort Worth'!B23+Dallas!B23+Corpus!B23+Conroe!B23+Bryan!B23+Beaumont!B23+Amarillo!B23+'El Paso'!B23</f>
        <v>67</v>
      </c>
      <c r="C23" s="16">
        <f>'San Antonio'!C23+Lubbock!C23+Houston!C23+'Fort Worth'!C23+Dallas!C23+Corpus!C23+Conroe!C23+Bryan!C23+Beaumont!C23+Amarillo!C23+'El Paso'!C23</f>
        <v>9</v>
      </c>
      <c r="D23" s="16">
        <f>'San Antonio'!D23+Lubbock!D23+Houston!D23+'Fort Worth'!D23+Dallas!D23+Corpus!D23+Conroe!D23+Bryan!D23+Beaumont!D23+Amarillo!D23+'El Paso'!D23</f>
        <v>13</v>
      </c>
      <c r="E23" s="16">
        <f>'San Antonio'!E23+Lubbock!E23+Houston!E23+'Fort Worth'!E23+Dallas!E23+Corpus!E23+Conroe!E23+Bryan!E23+Beaumont!E23+Amarillo!E23+'El Paso'!E23</f>
        <v>79</v>
      </c>
      <c r="F23" s="16">
        <f>'San Antonio'!F23+Lubbock!F23+Houston!F23+'Fort Worth'!F23+Dallas!F23+Corpus!F23+Conroe!F23+Bryan!F23+Beaumont!F23+Amarillo!F23+'El Paso'!F23</f>
        <v>1189</v>
      </c>
      <c r="G23" s="16">
        <f>'San Antonio'!G23+Lubbock!G23+Houston!G23+'Fort Worth'!G23+Dallas!G23+Corpus!G23+Conroe!G23+Bryan!G23+Beaumont!G23+Amarillo!G23+'El Paso'!G23</f>
        <v>1357</v>
      </c>
      <c r="H23" s="271">
        <f t="shared" si="0"/>
        <v>0.07359401269049298</v>
      </c>
      <c r="I23" s="14"/>
      <c r="J23" s="18"/>
      <c r="K23" s="18"/>
      <c r="L23" s="18"/>
      <c r="M23" s="18"/>
      <c r="N23" s="18"/>
      <c r="O23" s="18"/>
      <c r="P23" s="18"/>
      <c r="Q23" s="18"/>
      <c r="R23" s="11"/>
    </row>
    <row r="24" spans="1:18" ht="12.75">
      <c r="A24" s="14" t="s">
        <v>59</v>
      </c>
      <c r="B24" s="16">
        <f>'San Antonio'!B24+Lubbock!B24+Houston!B24+'Fort Worth'!B24+Dallas!B24+Corpus!B24+Conroe!B24+Bryan!B24+Beaumont!B24+Amarillo!B24+'El Paso'!B24</f>
        <v>237</v>
      </c>
      <c r="C24" s="16">
        <f>'San Antonio'!C24+Lubbock!C24+Houston!C24+'Fort Worth'!C24+Dallas!C24+Corpus!C24+Conroe!C24+Bryan!C24+Beaumont!C24+Amarillo!C24+'El Paso'!C24</f>
        <v>9</v>
      </c>
      <c r="D24" s="16">
        <f>'San Antonio'!D24+Lubbock!D24+Houston!D24+'Fort Worth'!D24+Dallas!D24+Corpus!D24+Conroe!D24+Bryan!D24+Beaumont!D24+Amarillo!D24+'El Paso'!D24</f>
        <v>19</v>
      </c>
      <c r="E24" s="16">
        <f>'San Antonio'!E24+Lubbock!E24+Houston!E24+'Fort Worth'!E24+Dallas!E24+Corpus!E24+Conroe!E24+Bryan!E24+Beaumont!E24+Amarillo!E24+'El Paso'!E24</f>
        <v>16</v>
      </c>
      <c r="F24" s="16">
        <f>'San Antonio'!F24+Lubbock!F24+Houston!F24+'Fort Worth'!F24+Dallas!F24+Corpus!F24+Conroe!F24+Bryan!F24+Beaumont!F24+Amarillo!F24+'El Paso'!F24</f>
        <v>576</v>
      </c>
      <c r="G24" s="16">
        <f>'San Antonio'!G24+Lubbock!G24+Houston!G24+'Fort Worth'!G24+Dallas!G24+Corpus!G24+Conroe!G24+Bryan!G24+Beaumont!G24+Amarillo!G24+'El Paso'!G24</f>
        <v>857</v>
      </c>
      <c r="H24" s="271">
        <f t="shared" si="0"/>
        <v>0.046477574705786645</v>
      </c>
      <c r="I24" s="14"/>
      <c r="J24" s="18"/>
      <c r="K24" s="18"/>
      <c r="L24" s="18"/>
      <c r="M24" s="18"/>
      <c r="N24" s="18"/>
      <c r="O24" s="18"/>
      <c r="P24" s="18"/>
      <c r="Q24" s="18"/>
      <c r="R24" s="11"/>
    </row>
    <row r="25" spans="1:18" ht="12.75">
      <c r="A25" s="14" t="s">
        <v>60</v>
      </c>
      <c r="B25" s="16">
        <f>'San Antonio'!B25+Lubbock!B25+Houston!B25+'Fort Worth'!B25+Dallas!B25+Corpus!B25+Conroe!B25+Bryan!B25+Beaumont!B25+Amarillo!B25+'El Paso'!B25</f>
        <v>134</v>
      </c>
      <c r="C25" s="16">
        <f>'San Antonio'!C25+Lubbock!C25+Houston!C25+'Fort Worth'!C25+Dallas!C25+Corpus!C25+Conroe!C25+Bryan!C25+Beaumont!C25+Amarillo!C25+'El Paso'!C25</f>
        <v>0</v>
      </c>
      <c r="D25" s="16">
        <f>'San Antonio'!D25+Lubbock!D25+Houston!D25+'Fort Worth'!D25+Dallas!D25+Corpus!D25+Conroe!D25+Bryan!D25+Beaumont!D25+Amarillo!D25+'El Paso'!D25</f>
        <v>0</v>
      </c>
      <c r="E25" s="16">
        <f>'San Antonio'!E25+Lubbock!E25+Houston!E25+'Fort Worth'!E25+Dallas!E25+Corpus!E25+Conroe!E25+Bryan!E25+Beaumont!E25+Amarillo!E25+'El Paso'!E25</f>
        <v>0</v>
      </c>
      <c r="F25" s="16">
        <f>'San Antonio'!F25+Lubbock!F25+Houston!F25+'Fort Worth'!F25+Dallas!F25+Corpus!F25+Conroe!F25+Bryan!F25+Beaumont!F25+Amarillo!F25+'El Paso'!F25</f>
        <v>1183</v>
      </c>
      <c r="G25" s="16">
        <f>'San Antonio'!G25+Lubbock!G25+Houston!G25+'Fort Worth'!G25+Dallas!G25+Corpus!G25+Conroe!G25+Bryan!G25+Beaumont!G25+Amarillo!G25+'El Paso'!G25</f>
        <v>1317</v>
      </c>
      <c r="H25" s="271">
        <f t="shared" si="0"/>
        <v>0.07142469765171647</v>
      </c>
      <c r="I25" s="20"/>
      <c r="J25" s="21"/>
      <c r="K25" s="21"/>
      <c r="L25" s="21"/>
      <c r="M25" s="21"/>
      <c r="N25" s="21"/>
      <c r="O25" s="21"/>
      <c r="P25" s="21"/>
      <c r="Q25" s="21"/>
      <c r="R25" s="11"/>
    </row>
    <row r="26" spans="1:18" ht="12.75">
      <c r="A26" s="14" t="s">
        <v>61</v>
      </c>
      <c r="B26" s="16">
        <f>'San Antonio'!B26+Lubbock!B26+Houston!B26+'Fort Worth'!B26+Dallas!B26+Corpus!B26+Conroe!B26+Bryan!B26+Beaumont!B26+Amarillo!B26+'El Paso'!B26</f>
        <v>45</v>
      </c>
      <c r="C26" s="16">
        <f>'San Antonio'!C26+Lubbock!C26+Houston!C26+'Fort Worth'!C26+Dallas!C26+Corpus!C26+Conroe!C26+Bryan!C26+Beaumont!C26+Amarillo!C26+'El Paso'!C26</f>
        <v>1</v>
      </c>
      <c r="D26" s="16">
        <f>'San Antonio'!D26+Lubbock!D26+Houston!D26+'Fort Worth'!D26+Dallas!D26+Corpus!D26+Conroe!D26+Bryan!D26+Beaumont!D26+Amarillo!D26+'El Paso'!D26</f>
        <v>3</v>
      </c>
      <c r="E26" s="16">
        <f>'San Antonio'!E26+Lubbock!E26+Houston!E26+'Fort Worth'!E26+Dallas!E26+Corpus!E26+Conroe!E26+Bryan!E26+Beaumont!E26+Amarillo!E26+'El Paso'!E26</f>
        <v>15</v>
      </c>
      <c r="F26" s="16">
        <f>'San Antonio'!F26+Lubbock!F26+Houston!F26+'Fort Worth'!F26+Dallas!F26+Corpus!F26+Conroe!F26+Bryan!F26+Beaumont!F26+Amarillo!F26+'El Paso'!F26</f>
        <v>229</v>
      </c>
      <c r="G26" s="16">
        <f>'San Antonio'!G26+Lubbock!G26+Houston!G26+'Fort Worth'!G26+Dallas!G26+Corpus!G26+Conroe!G26+Bryan!G26+Beaumont!G26+Amarillo!G26+'El Paso'!G26</f>
        <v>293</v>
      </c>
      <c r="H26" s="271">
        <f t="shared" si="0"/>
        <v>0.015890232659037908</v>
      </c>
      <c r="R26" s="11"/>
    </row>
    <row r="27" spans="1:18" ht="12.75">
      <c r="A27" s="14" t="s">
        <v>62</v>
      </c>
      <c r="B27" s="16">
        <f>'San Antonio'!B27+Lubbock!B27+Houston!B27+'Fort Worth'!B27+Dallas!B27+Corpus!B27+Conroe!B27+Bryan!B27+Beaumont!B27+Amarillo!B27+'El Paso'!B27</f>
        <v>0</v>
      </c>
      <c r="C27" s="16">
        <f>'San Antonio'!C27+Lubbock!C27+Houston!C27+'Fort Worth'!C27+Dallas!C27+Corpus!C27+Conroe!C27+Bryan!C27+Beaumont!C27+Amarillo!C27+'El Paso'!C27</f>
        <v>0</v>
      </c>
      <c r="D27" s="16">
        <f>'San Antonio'!D27+Lubbock!D27+Houston!D27+'Fort Worth'!D27+Dallas!D27+Corpus!D27+Conroe!D27+Bryan!D27+Beaumont!D27+Amarillo!D27+'El Paso'!D27</f>
        <v>1</v>
      </c>
      <c r="E27" s="16">
        <f>'San Antonio'!E27+Lubbock!E27+Houston!E27+'Fort Worth'!E27+Dallas!E27+Corpus!E27+Conroe!E27+Bryan!E27+Beaumont!E27+Amarillo!E27+'El Paso'!E27</f>
        <v>59</v>
      </c>
      <c r="F27" s="16">
        <f>'San Antonio'!F27+Lubbock!F27+Houston!F27+'Fort Worth'!F27+Dallas!F27+Corpus!F27+Conroe!F27+Bryan!F27+Beaumont!F27+Amarillo!F27+'El Paso'!F27</f>
        <v>25</v>
      </c>
      <c r="G27" s="16">
        <f>'San Antonio'!G27+Lubbock!G27+Houston!G27+'Fort Worth'!G27+Dallas!G27+Corpus!G27+Conroe!G27+Bryan!G27+Beaumont!G27+Amarillo!G27+'El Paso'!G27</f>
        <v>85</v>
      </c>
      <c r="H27" s="271">
        <f t="shared" si="0"/>
        <v>0.004609794457400076</v>
      </c>
      <c r="R27" s="11"/>
    </row>
    <row r="28" spans="1:18" ht="12.75">
      <c r="A28" s="14" t="s">
        <v>63</v>
      </c>
      <c r="B28" s="16">
        <f>'San Antonio'!B28+Lubbock!B28+Houston!B28+'Fort Worth'!B28+Dallas!B28+Corpus!B28+Conroe!B28+Bryan!B28+Beaumont!B28+Amarillo!B28+'El Paso'!B28</f>
        <v>198</v>
      </c>
      <c r="C28" s="16">
        <f>'San Antonio'!C28+Lubbock!C28+Houston!C28+'Fort Worth'!C28+Dallas!C28+Corpus!C28+Conroe!C28+Bryan!C28+Beaumont!C28+Amarillo!C28+'El Paso'!C28</f>
        <v>59</v>
      </c>
      <c r="D28" s="16">
        <f>'San Antonio'!D28+Lubbock!D28+Houston!D28+'Fort Worth'!D28+Dallas!D28+Corpus!D28+Conroe!D28+Bryan!D28+Beaumont!D28+Amarillo!D28+'El Paso'!D28</f>
        <v>62</v>
      </c>
      <c r="E28" s="16">
        <f>'San Antonio'!E28+Lubbock!E28+Houston!E28+'Fort Worth'!E28+Dallas!E28+Corpus!E28+Conroe!E28+Bryan!E28+Beaumont!E28+Amarillo!E28+'El Paso'!E28</f>
        <v>219</v>
      </c>
      <c r="F28" s="16">
        <f>'San Antonio'!F28+Lubbock!F28+Houston!F28+'Fort Worth'!F28+Dallas!F28+Corpus!F28+Conroe!F28+Bryan!F28+Beaumont!F28+Amarillo!F28+'El Paso'!F28</f>
        <v>1248</v>
      </c>
      <c r="G28" s="16">
        <f>'San Antonio'!G28+Lubbock!G28+Houston!G28+'Fort Worth'!G28+Dallas!G28+Corpus!G28+Conroe!G28+Bryan!G28+Beaumont!G28+Amarillo!G28+'El Paso'!G28</f>
        <v>1786</v>
      </c>
      <c r="H28" s="271">
        <f t="shared" si="0"/>
        <v>0.096859916481371</v>
      </c>
      <c r="R28" s="11"/>
    </row>
    <row r="29" spans="1:18" ht="12.75">
      <c r="A29" s="14" t="s">
        <v>64</v>
      </c>
      <c r="B29" s="16">
        <f>'San Antonio'!B29+Lubbock!B29+Houston!B29+'Fort Worth'!B29+Dallas!B29+Corpus!B29+Conroe!B29+Bryan!B29+Beaumont!B29+Amarillo!B29+'El Paso'!B29</f>
        <v>74</v>
      </c>
      <c r="C29" s="16">
        <f>'San Antonio'!C29+Lubbock!C29+Houston!C29+'Fort Worth'!C29+Dallas!C29+Corpus!C29+Conroe!C29+Bryan!C29+Beaumont!C29+Amarillo!C29+'El Paso'!C29</f>
        <v>4</v>
      </c>
      <c r="D29" s="16">
        <f>'San Antonio'!D29+Lubbock!D29+Houston!D29+'Fort Worth'!D29+Dallas!D29+Corpus!D29+Conroe!D29+Bryan!D29+Beaumont!D29+Amarillo!D29+'El Paso'!D29</f>
        <v>39</v>
      </c>
      <c r="E29" s="16">
        <f>'San Antonio'!E29+Lubbock!E29+Houston!E29+'Fort Worth'!E29+Dallas!E29+Corpus!E29+Conroe!E29+Bryan!E29+Beaumont!E29+Amarillo!E29+'El Paso'!E29</f>
        <v>53</v>
      </c>
      <c r="F29" s="16">
        <f>'San Antonio'!F29+Lubbock!F29+Houston!F29+'Fort Worth'!F29+Dallas!F29+Corpus!F29+Conroe!F29+Bryan!F29+Beaumont!F29+Amarillo!F29+'El Paso'!F29</f>
        <v>115</v>
      </c>
      <c r="G29" s="16">
        <f>'San Antonio'!G29+Lubbock!G29+Houston!G29+'Fort Worth'!G29+Dallas!G29+Corpus!G29+Conroe!G29+Bryan!G29+Beaumont!G29+Amarillo!G29+'El Paso'!G29</f>
        <v>285</v>
      </c>
      <c r="H29" s="271">
        <f t="shared" si="0"/>
        <v>0.015456369651282607</v>
      </c>
      <c r="R29" s="11"/>
    </row>
    <row r="30" spans="1:18" ht="15.75" customHeight="1">
      <c r="A30" s="20" t="s">
        <v>43</v>
      </c>
      <c r="B30" s="16">
        <f>'San Antonio'!B30+Lubbock!B30+Houston!B30+'Fort Worth'!B30+Dallas!B30+Corpus!B30+Conroe!B30+Bryan!B30+Beaumont!B30+Amarillo!B30+'El Paso'!B30</f>
        <v>4303</v>
      </c>
      <c r="C30" s="16">
        <f>'San Antonio'!C30+Lubbock!C30+Houston!C30+'Fort Worth'!C30+Dallas!C30+Corpus!C30+Conroe!C30+Bryan!C30+Beaumont!C30+Amarillo!C30+'El Paso'!C30</f>
        <v>161</v>
      </c>
      <c r="D30" s="16">
        <f>'San Antonio'!D30+Lubbock!D30+Houston!D30+'Fort Worth'!D30+Dallas!D30+Corpus!D30+Conroe!D30+Bryan!D30+Beaumont!D30+Amarillo!D30+'El Paso'!D30</f>
        <v>502</v>
      </c>
      <c r="E30" s="16">
        <f>'San Antonio'!E30+Lubbock!E30+Houston!E30+'Fort Worth'!E30+Dallas!E30+Corpus!E30+Conroe!E30+Bryan!E30+Beaumont!E30+Amarillo!E30+'El Paso'!E30</f>
        <v>2472</v>
      </c>
      <c r="F30" s="16">
        <f>'San Antonio'!F30+Lubbock!F30+Houston!F30+'Fort Worth'!F30+Dallas!F30+Corpus!F30+Conroe!F30+Bryan!F30+Beaumont!F30+Amarillo!F30+'El Paso'!F30</f>
        <v>11001</v>
      </c>
      <c r="G30" s="16">
        <f>'San Antonio'!G30+Lubbock!G30+Houston!G30+'Fort Worth'!G30+Dallas!G30+Corpus!G30+Conroe!G30+Bryan!G30+Beaumont!G30+Amarillo!G30+'El Paso'!G30</f>
        <v>18439</v>
      </c>
      <c r="H30" s="271">
        <f t="shared" si="0"/>
        <v>1</v>
      </c>
      <c r="R30" s="11"/>
    </row>
    <row r="31" spans="1:18" ht="15.75" customHeight="1">
      <c r="A31" s="15" t="s">
        <v>65</v>
      </c>
      <c r="B31" s="16"/>
      <c r="C31" s="16"/>
      <c r="D31" s="16"/>
      <c r="E31" s="16"/>
      <c r="F31" s="16"/>
      <c r="G31" s="16"/>
      <c r="H31" s="16"/>
      <c r="R31" s="11"/>
    </row>
    <row r="32" spans="1:18" ht="15.75" customHeight="1">
      <c r="A32" s="20" t="s">
        <v>66</v>
      </c>
      <c r="B32" s="16"/>
      <c r="C32" s="16"/>
      <c r="D32" s="16"/>
      <c r="E32" s="16"/>
      <c r="F32" s="16"/>
      <c r="G32" s="16"/>
      <c r="H32" s="16"/>
      <c r="R32" s="11"/>
    </row>
    <row r="33" spans="1:18" ht="12.75">
      <c r="A33" s="14" t="s">
        <v>67</v>
      </c>
      <c r="B33" s="16">
        <f>'San Antonio'!B33+Lubbock!B33+Houston!B33+'Fort Worth'!B33+Dallas!B33+Corpus!B33+Conroe!B33+Bryan!B33+Beaumont!B33+Amarillo!B33+'El Paso'!B33</f>
        <v>249</v>
      </c>
      <c r="C33" s="16">
        <f>'San Antonio'!C33+Lubbock!C33+Houston!C33+'Fort Worth'!C33+Dallas!C33+Corpus!C33+Conroe!C33+Bryan!C33+Beaumont!C33+Amarillo!C33+'El Paso'!C33</f>
        <v>49</v>
      </c>
      <c r="D33" s="16">
        <f>'San Antonio'!D33+Lubbock!D33+Houston!D33+'Fort Worth'!D33+Dallas!D33+Corpus!D33+Conroe!D33+Bryan!D33+Beaumont!D33+Amarillo!D33+'El Paso'!D33</f>
        <v>36</v>
      </c>
      <c r="E33" s="16">
        <f>'San Antonio'!E33+Lubbock!E33+Houston!E33+'Fort Worth'!E33+Dallas!E33+Corpus!E33+Conroe!E33+Bryan!E33+Beaumont!E33+Amarillo!E33+'El Paso'!E33</f>
        <v>79</v>
      </c>
      <c r="F33" s="16">
        <f>'San Antonio'!F33+Lubbock!F33+Houston!F33+'Fort Worth'!F33+Dallas!F33+Corpus!F33+Conroe!F33+Bryan!F33+Beaumont!F33+Amarillo!F33+'El Paso'!F33</f>
        <v>1342</v>
      </c>
      <c r="G33" s="16">
        <f>'San Antonio'!G33+Lubbock!G33+Houston!G33+'Fort Worth'!G33+Dallas!G33+Corpus!G33+Conroe!G33+Bryan!G33+Beaumont!G33+Amarillo!G33+'El Paso'!G33</f>
        <v>1755</v>
      </c>
      <c r="H33" s="271">
        <f>G33/$G$50</f>
        <v>0.09513226366001734</v>
      </c>
      <c r="R33" s="11"/>
    </row>
    <row r="34" spans="1:18" ht="12.75">
      <c r="A34" s="14" t="s">
        <v>68</v>
      </c>
      <c r="B34" s="16">
        <f>'San Antonio'!B34+Lubbock!B34+Houston!B34+'Fort Worth'!B34+Dallas!B34+Corpus!B34+Conroe!B34+Bryan!B34+Beaumont!B34+Amarillo!B34+'El Paso'!B34</f>
        <v>566</v>
      </c>
      <c r="C34" s="16">
        <f>'San Antonio'!C34+Lubbock!C34+Houston!C34+'Fort Worth'!C34+Dallas!C34+Corpus!C34+Conroe!C34+Bryan!C34+Beaumont!C34+Amarillo!C34+'El Paso'!C34</f>
        <v>16</v>
      </c>
      <c r="D34" s="16">
        <f>'San Antonio'!D34+Lubbock!D34+Houston!D34+'Fort Worth'!D34+Dallas!D34+Corpus!D34+Conroe!D34+Bryan!D34+Beaumont!D34+Amarillo!D34+'El Paso'!D34</f>
        <v>34</v>
      </c>
      <c r="E34" s="16">
        <f>'San Antonio'!E34+Lubbock!E34+Houston!E34+'Fort Worth'!E34+Dallas!E34+Corpus!E34+Conroe!E34+Bryan!E34+Beaumont!E34+Amarillo!E34+'El Paso'!E34</f>
        <v>491</v>
      </c>
      <c r="F34" s="16">
        <f>'San Antonio'!F34+Lubbock!F34+Houston!F34+'Fort Worth'!F34+Dallas!F34+Corpus!F34+Conroe!F34+Bryan!F34+Beaumont!F34+Amarillo!F34+'El Paso'!F34</f>
        <v>260</v>
      </c>
      <c r="G34" s="16">
        <f>'San Antonio'!G34+Lubbock!G34+Houston!G34+'Fort Worth'!G34+Dallas!G34+Corpus!G34+Conroe!G34+Bryan!G34+Beaumont!G34+Amarillo!G34+'El Paso'!G34</f>
        <v>1367</v>
      </c>
      <c r="H34" s="271">
        <f aca="true" t="shared" si="1" ref="H34:H50">G34/$G$50</f>
        <v>0.07410017346053772</v>
      </c>
      <c r="R34" s="11"/>
    </row>
    <row r="35" spans="1:18" ht="12.75">
      <c r="A35" s="14" t="s">
        <v>69</v>
      </c>
      <c r="B35" s="16">
        <f>'San Antonio'!B35+Lubbock!B35+Houston!B35+'Fort Worth'!B35+Dallas!B35+Corpus!B35+Conroe!B35+Bryan!B35+Beaumont!B35+Amarillo!B35+'El Paso'!B35</f>
        <v>371</v>
      </c>
      <c r="C35" s="16">
        <f>'San Antonio'!C35+Lubbock!C35+Houston!C35+'Fort Worth'!C35+Dallas!C35+Corpus!C35+Conroe!C35+Bryan!C35+Beaumont!C35+Amarillo!C35+'El Paso'!C35</f>
        <v>24</v>
      </c>
      <c r="D35" s="16">
        <f>'San Antonio'!D35+Lubbock!D35+Houston!D35+'Fort Worth'!D35+Dallas!D35+Corpus!D35+Conroe!D35+Bryan!D35+Beaumont!D35+Amarillo!D35+'El Paso'!D35</f>
        <v>64</v>
      </c>
      <c r="E35" s="16">
        <f>'San Antonio'!E35+Lubbock!E35+Houston!E35+'Fort Worth'!E35+Dallas!E35+Corpus!E35+Conroe!E35+Bryan!E35+Beaumont!E35+Amarillo!E35+'El Paso'!E35</f>
        <v>186</v>
      </c>
      <c r="F35" s="16">
        <f>'San Antonio'!F35+Lubbock!F35+Houston!F35+'Fort Worth'!F35+Dallas!F35+Corpus!F35+Conroe!F35+Bryan!F35+Beaumont!F35+Amarillo!F35+'El Paso'!F35</f>
        <v>2957</v>
      </c>
      <c r="G35" s="16">
        <f>'San Antonio'!G35+Lubbock!G35+Houston!G35+'Fort Worth'!G35+Dallas!G35+Corpus!G35+Conroe!G35+Bryan!G35+Beaumont!G35+Amarillo!G35+'El Paso'!G35</f>
        <v>3602</v>
      </c>
      <c r="H35" s="271">
        <f t="shared" si="1"/>
        <v>0.19525151777970512</v>
      </c>
      <c r="I35" s="20"/>
      <c r="J35" s="21"/>
      <c r="K35" s="21"/>
      <c r="L35" s="21"/>
      <c r="M35" s="21"/>
      <c r="N35" s="21"/>
      <c r="O35" s="21"/>
      <c r="P35" s="21"/>
      <c r="Q35" s="21"/>
      <c r="R35" s="11"/>
    </row>
    <row r="36" spans="1:18" ht="12.75">
      <c r="A36" s="14" t="s">
        <v>70</v>
      </c>
      <c r="B36" s="16">
        <f>'San Antonio'!B36+Lubbock!B36+Houston!B36+'Fort Worth'!B36+Dallas!B36+Corpus!B36+Conroe!B36+Bryan!B36+Beaumont!B36+Amarillo!B36+'El Paso'!B36</f>
        <v>180</v>
      </c>
      <c r="C36" s="16">
        <f>'San Antonio'!C36+Lubbock!C36+Houston!C36+'Fort Worth'!C36+Dallas!C36+Corpus!C36+Conroe!C36+Bryan!C36+Beaumont!C36+Amarillo!C36+'El Paso'!C36</f>
        <v>1</v>
      </c>
      <c r="D36" s="16">
        <f>'San Antonio'!D36+Lubbock!D36+Houston!D36+'Fort Worth'!D36+Dallas!D36+Corpus!D36+Conroe!D36+Bryan!D36+Beaumont!D36+Amarillo!D36+'El Paso'!D36</f>
        <v>6</v>
      </c>
      <c r="E36" s="16">
        <f>'San Antonio'!E36+Lubbock!E36+Houston!E36+'Fort Worth'!E36+Dallas!E36+Corpus!E36+Conroe!E36+Bryan!E36+Beaumont!E36+Amarillo!E36+'El Paso'!E36</f>
        <v>141</v>
      </c>
      <c r="F36" s="16">
        <f>'San Antonio'!F36+Lubbock!F36+Houston!F36+'Fort Worth'!F36+Dallas!F36+Corpus!F36+Conroe!F36+Bryan!F36+Beaumont!F36+Amarillo!F36+'El Paso'!F36</f>
        <v>1118</v>
      </c>
      <c r="G36" s="16">
        <f>'San Antonio'!G36+Lubbock!G36+Houston!G36+'Fort Worth'!G36+Dallas!G36+Corpus!G36+Conroe!G36+Bryan!G36+Beaumont!G36+Amarillo!G36+'El Paso'!G36</f>
        <v>1446</v>
      </c>
      <c r="H36" s="271">
        <f t="shared" si="1"/>
        <v>0.0783824804856895</v>
      </c>
      <c r="I36" s="14"/>
      <c r="J36" s="18"/>
      <c r="K36" s="18"/>
      <c r="L36" s="18"/>
      <c r="M36" s="18"/>
      <c r="N36" s="18"/>
      <c r="O36" s="18"/>
      <c r="P36" s="18"/>
      <c r="Q36" s="18"/>
      <c r="R36" s="11"/>
    </row>
    <row r="37" spans="1:18" ht="15.75" customHeight="1">
      <c r="A37" s="20" t="s">
        <v>53</v>
      </c>
      <c r="B37" s="16">
        <f>'San Antonio'!B37+Lubbock!B37+Houston!B37+'Fort Worth'!B37+Dallas!B37+Corpus!B37+Conroe!B37+Bryan!B37+Beaumont!B37+Amarillo!B37+'El Paso'!B37</f>
        <v>1366</v>
      </c>
      <c r="C37" s="16">
        <f>'San Antonio'!C37+Lubbock!C37+Houston!C37+'Fort Worth'!C37+Dallas!C37+Corpus!C37+Conroe!C37+Bryan!C37+Beaumont!C37+Amarillo!C37+'El Paso'!C37</f>
        <v>90</v>
      </c>
      <c r="D37" s="16">
        <f>'San Antonio'!D37+Lubbock!D37+Houston!D37+'Fort Worth'!D37+Dallas!D37+Corpus!D37+Conroe!D37+Bryan!D37+Beaumont!D37+Amarillo!D37+'El Paso'!D37</f>
        <v>140</v>
      </c>
      <c r="E37" s="16">
        <f>'San Antonio'!E37+Lubbock!E37+Houston!E37+'Fort Worth'!E37+Dallas!E37+Corpus!E37+Conroe!E37+Bryan!E37+Beaumont!E37+Amarillo!E37+'El Paso'!E37</f>
        <v>897</v>
      </c>
      <c r="F37" s="16">
        <f>'San Antonio'!F37+Lubbock!F37+Houston!F37+'Fort Worth'!F37+Dallas!F37+Corpus!F37+Conroe!F37+Bryan!F37+Beaumont!F37+Amarillo!F37+'El Paso'!F37</f>
        <v>5677</v>
      </c>
      <c r="G37" s="16">
        <f>'San Antonio'!G37+Lubbock!G37+Houston!G37+'Fort Worth'!G37+Dallas!G37+Corpus!G37+Conroe!G37+Bryan!G37+Beaumont!G37+Amarillo!G37+'El Paso'!G37</f>
        <v>8170</v>
      </c>
      <c r="H37" s="271">
        <f t="shared" si="1"/>
        <v>0.4428664353859497</v>
      </c>
      <c r="I37" s="14"/>
      <c r="J37" s="18"/>
      <c r="K37" s="18"/>
      <c r="L37" s="18"/>
      <c r="M37" s="18"/>
      <c r="N37" s="18"/>
      <c r="O37" s="18"/>
      <c r="P37" s="18"/>
      <c r="Q37" s="18"/>
      <c r="R37" s="11"/>
    </row>
    <row r="38" spans="1:18" ht="15.75" customHeight="1">
      <c r="A38" s="20" t="s">
        <v>71</v>
      </c>
      <c r="B38" s="16"/>
      <c r="C38" s="16"/>
      <c r="D38" s="16"/>
      <c r="E38" s="16"/>
      <c r="F38" s="16"/>
      <c r="G38" s="16"/>
      <c r="H38" s="271"/>
      <c r="I38" s="14"/>
      <c r="J38" s="18"/>
      <c r="K38" s="18"/>
      <c r="L38" s="18"/>
      <c r="M38" s="18"/>
      <c r="N38" s="18"/>
      <c r="O38" s="18"/>
      <c r="P38" s="18"/>
      <c r="Q38" s="18"/>
      <c r="R38" s="11"/>
    </row>
    <row r="39" spans="1:18" ht="12.75">
      <c r="A39" s="14" t="s">
        <v>72</v>
      </c>
      <c r="B39" s="16">
        <f>'San Antonio'!B39+Lubbock!B39+Houston!B39+'Fort Worth'!B39+Dallas!B39+Corpus!B39+Conroe!B39+Bryan!B39+Beaumont!B39+Amarillo!B39+'El Paso'!B39</f>
        <v>1898</v>
      </c>
      <c r="C39" s="16">
        <f>'San Antonio'!C39+Lubbock!C39+Houston!C39+'Fort Worth'!C39+Dallas!C39+Corpus!C39+Conroe!C39+Bryan!C39+Beaumont!C39+Amarillo!C39+'El Paso'!C39</f>
        <v>38</v>
      </c>
      <c r="D39" s="16">
        <f>'San Antonio'!D39+Lubbock!D39+Houston!D39+'Fort Worth'!D39+Dallas!D39+Corpus!D39+Conroe!D39+Bryan!D39+Beaumont!D39+Amarillo!D39+'El Paso'!D39</f>
        <v>90</v>
      </c>
      <c r="E39" s="16">
        <f>'San Antonio'!E39+Lubbock!E39+Houston!E39+'Fort Worth'!E39+Dallas!E39+Corpus!E39+Conroe!E39+Bryan!E39+Beaumont!E39+Amarillo!E39+'El Paso'!E39</f>
        <v>707</v>
      </c>
      <c r="F39" s="16">
        <f>'San Antonio'!F39+Lubbock!F39+Houston!F39+'Fort Worth'!F39+Dallas!F39+Corpus!F39+Conroe!F39+Bryan!F39+Beaumont!F39+Amarillo!F39+'El Paso'!F39</f>
        <v>1446</v>
      </c>
      <c r="G39" s="16">
        <f>'San Antonio'!G39+Lubbock!G39+Houston!G39+'Fort Worth'!G39+Dallas!G39+Corpus!G39+Conroe!G39+Bryan!G39+Beaumont!G39+Amarillo!G39+'El Paso'!G39</f>
        <v>4179</v>
      </c>
      <c r="H39" s="271">
        <f t="shared" si="1"/>
        <v>0.22652862098872506</v>
      </c>
      <c r="I39" s="14"/>
      <c r="J39" s="18"/>
      <c r="K39" s="18"/>
      <c r="L39" s="18"/>
      <c r="M39" s="18"/>
      <c r="N39" s="18"/>
      <c r="O39" s="18"/>
      <c r="P39" s="18"/>
      <c r="Q39" s="18"/>
      <c r="R39" s="11"/>
    </row>
    <row r="40" spans="1:18" ht="12.75">
      <c r="A40" s="14" t="s">
        <v>73</v>
      </c>
      <c r="B40" s="16">
        <f>'San Antonio'!B40+Lubbock!B40+Houston!B40+'Fort Worth'!B40+Dallas!B40+Corpus!B40+Conroe!B40+Bryan!B40+Beaumont!B40+Amarillo!B40+'El Paso'!B40</f>
        <v>1005</v>
      </c>
      <c r="C40" s="16">
        <f>'San Antonio'!C40+Lubbock!C40+Houston!C40+'Fort Worth'!C40+Dallas!C40+Corpus!C40+Conroe!C40+Bryan!C40+Beaumont!C40+Amarillo!C40+'El Paso'!C40</f>
        <v>38</v>
      </c>
      <c r="D40" s="16">
        <f>'San Antonio'!D40+Lubbock!D40+Houston!D40+'Fort Worth'!D40+Dallas!D40+Corpus!D40+Conroe!D40+Bryan!D40+Beaumont!D40+Amarillo!D40+'El Paso'!D40</f>
        <v>90</v>
      </c>
      <c r="E40" s="16">
        <f>'San Antonio'!E40+Lubbock!E40+Houston!E40+'Fort Worth'!E40+Dallas!E40+Corpus!E40+Conroe!E40+Bryan!E40+Beaumont!E40+Amarillo!E40+'El Paso'!E40</f>
        <v>578</v>
      </c>
      <c r="F40" s="16">
        <f>'San Antonio'!F40+Lubbock!F40+Houston!F40+'Fort Worth'!F40+Dallas!F40+Corpus!F40+Conroe!F40+Bryan!F40+Beaumont!F40+Amarillo!F40+'El Paso'!F40</f>
        <v>889</v>
      </c>
      <c r="G40" s="16">
        <f>'San Antonio'!G40+Lubbock!G40+Houston!G40+'Fort Worth'!G40+Dallas!G40+Corpus!G40+Conroe!G40+Bryan!G40+Beaumont!G40+Amarillo!G40+'El Paso'!G40</f>
        <v>2600</v>
      </c>
      <c r="H40" s="271">
        <f t="shared" si="1"/>
        <v>0.1409366869037294</v>
      </c>
      <c r="I40" s="14"/>
      <c r="J40" s="18"/>
      <c r="K40" s="18"/>
      <c r="L40" s="18"/>
      <c r="M40" s="18"/>
      <c r="N40" s="18"/>
      <c r="O40" s="18"/>
      <c r="P40" s="18"/>
      <c r="Q40" s="18"/>
      <c r="R40" s="11"/>
    </row>
    <row r="41" spans="1:18" ht="12.75">
      <c r="A41" s="14" t="s">
        <v>74</v>
      </c>
      <c r="B41" s="16">
        <f>'San Antonio'!B41+Lubbock!B41+Houston!B41+'Fort Worth'!B41+Dallas!B41+Corpus!B41+Conroe!B41+Bryan!B41+Beaumont!B41+Amarillo!B41+'El Paso'!B41</f>
        <v>18</v>
      </c>
      <c r="C41" s="16">
        <f>'San Antonio'!C41+Lubbock!C41+Houston!C41+'Fort Worth'!C41+Dallas!C41+Corpus!C41+Conroe!C41+Bryan!C41+Beaumont!C41+Amarillo!C41+'El Paso'!C41</f>
        <v>0</v>
      </c>
      <c r="D41" s="16">
        <f>'San Antonio'!D41+Lubbock!D41+Houston!D41+'Fort Worth'!D41+Dallas!D41+Corpus!D41+Conroe!D41+Bryan!D41+Beaumont!D41+Amarillo!D41+'El Paso'!D41</f>
        <v>0</v>
      </c>
      <c r="E41" s="16">
        <f>'San Antonio'!E41+Lubbock!E41+Houston!E41+'Fort Worth'!E41+Dallas!E41+Corpus!E41+Conroe!E41+Bryan!E41+Beaumont!E41+Amarillo!E41+'El Paso'!E41</f>
        <v>2</v>
      </c>
      <c r="F41" s="16">
        <f>'San Antonio'!F41+Lubbock!F41+Houston!F41+'Fort Worth'!F41+Dallas!F41+Corpus!F41+Conroe!F41+Bryan!F41+Beaumont!F41+Amarillo!F41+'El Paso'!F41</f>
        <v>4</v>
      </c>
      <c r="G41" s="16">
        <f>'San Antonio'!G41+Lubbock!G41+Houston!G41+'Fort Worth'!G41+Dallas!G41+Corpus!G41+Conroe!G41+Bryan!G41+Beaumont!G41+Amarillo!G41+'El Paso'!G41</f>
        <v>24</v>
      </c>
      <c r="H41" s="271">
        <f t="shared" si="1"/>
        <v>0.0013009540329575022</v>
      </c>
      <c r="R41" s="11"/>
    </row>
    <row r="42" spans="1:18" ht="15.75" customHeight="1">
      <c r="A42" s="20" t="s">
        <v>53</v>
      </c>
      <c r="B42" s="16">
        <f>'San Antonio'!B42+Lubbock!B42+Houston!B42+'Fort Worth'!B42+Dallas!B42+Corpus!B42+Conroe!B42+Bryan!B42+Beaumont!B42+Amarillo!B42+'El Paso'!B42</f>
        <v>2921</v>
      </c>
      <c r="C42" s="16">
        <f>'San Antonio'!C42+Lubbock!C42+Houston!C42+'Fort Worth'!C42+Dallas!C42+Corpus!C42+Conroe!C42+Bryan!C42+Beaumont!C42+Amarillo!C42+'El Paso'!C42</f>
        <v>76</v>
      </c>
      <c r="D42" s="16">
        <f>'San Antonio'!D42+Lubbock!D42+Houston!D42+'Fort Worth'!D42+Dallas!D42+Corpus!D42+Conroe!D42+Bryan!D42+Beaumont!D42+Amarillo!D42+'El Paso'!D42</f>
        <v>180</v>
      </c>
      <c r="E42" s="16">
        <f>'San Antonio'!E42+Lubbock!E42+Houston!E42+'Fort Worth'!E42+Dallas!E42+Corpus!E42+Conroe!E42+Bryan!E42+Beaumont!E42+Amarillo!E42+'El Paso'!E42</f>
        <v>1287</v>
      </c>
      <c r="F42" s="16">
        <f>'San Antonio'!F42+Lubbock!F42+Houston!F42+'Fort Worth'!F42+Dallas!F42+Corpus!F42+Conroe!F42+Bryan!F42+Beaumont!F42+Amarillo!F42+'El Paso'!F42</f>
        <v>2339</v>
      </c>
      <c r="G42" s="16">
        <f>'San Antonio'!G42+Lubbock!G42+Houston!G42+'Fort Worth'!G42+Dallas!G42+Corpus!G42+Conroe!G42+Bryan!G42+Beaumont!G42+Amarillo!G42+'El Paso'!G42</f>
        <v>6803</v>
      </c>
      <c r="H42" s="271">
        <f t="shared" si="1"/>
        <v>0.36876626192541195</v>
      </c>
      <c r="R42" s="11"/>
    </row>
    <row r="43" spans="1:18" ht="15.75" customHeight="1">
      <c r="A43" s="20" t="s">
        <v>75</v>
      </c>
      <c r="B43" s="16"/>
      <c r="C43" s="16"/>
      <c r="D43" s="16"/>
      <c r="E43" s="16"/>
      <c r="F43" s="16"/>
      <c r="G43" s="16"/>
      <c r="H43" s="271"/>
      <c r="R43" s="11"/>
    </row>
    <row r="44" spans="1:18" ht="12.75">
      <c r="A44" s="14" t="s">
        <v>76</v>
      </c>
      <c r="B44" s="16">
        <f>'San Antonio'!B44+Lubbock!B44+Houston!B44+'Fort Worth'!B44+Dallas!B44+Corpus!B44+Conroe!B44+Bryan!B44+Beaumont!B44+Amarillo!B44+'El Paso'!B44</f>
        <v>215</v>
      </c>
      <c r="C44" s="16">
        <f>'San Antonio'!C44+Lubbock!C44+Houston!C44+'Fort Worth'!C44+Dallas!C44+Corpus!C44+Conroe!C44+Bryan!C44+Beaumont!C44+Amarillo!C44+'El Paso'!C44</f>
        <v>44</v>
      </c>
      <c r="D44" s="16">
        <f>'San Antonio'!D44+Lubbock!D44+Houston!D44+'Fort Worth'!D44+Dallas!D44+Corpus!D44+Conroe!D44+Bryan!D44+Beaumont!D44+Amarillo!D44+'El Paso'!D44</f>
        <v>53</v>
      </c>
      <c r="E44" s="16">
        <f>'San Antonio'!E44+Lubbock!E44+Houston!E44+'Fort Worth'!E44+Dallas!E44+Corpus!E44+Conroe!E44+Bryan!E44+Beaumont!E44+Amarillo!E44+'El Paso'!E44</f>
        <v>251</v>
      </c>
      <c r="F44" s="16">
        <f>'San Antonio'!F44+Lubbock!F44+Houston!F44+'Fort Worth'!F44+Dallas!F44+Corpus!F44+Conroe!F44+Bryan!F44+Beaumont!F44+Amarillo!F44+'El Paso'!F44</f>
        <v>516</v>
      </c>
      <c r="G44" s="16">
        <f>'San Antonio'!G44+Lubbock!G44+Houston!G44+'Fort Worth'!G44+Dallas!G44+Corpus!G44+Conroe!G44+Bryan!G44+Beaumont!G44+Amarillo!G44+'El Paso'!G44</f>
        <v>1079</v>
      </c>
      <c r="H44" s="271">
        <f t="shared" si="1"/>
        <v>0.0584887250650477</v>
      </c>
      <c r="R44" s="11"/>
    </row>
    <row r="45" spans="1:18" ht="12.75">
      <c r="A45" s="14" t="s">
        <v>77</v>
      </c>
      <c r="B45" s="16">
        <f>'San Antonio'!B45+Lubbock!B45+Houston!B45+'Fort Worth'!B45+Dallas!B45+Corpus!B45+Conroe!B45+Bryan!B45+Beaumont!B45+Amarillo!B45+'El Paso'!B45</f>
        <v>206</v>
      </c>
      <c r="C45" s="16">
        <f>'San Antonio'!C45+Lubbock!C45+Houston!C45+'Fort Worth'!C45+Dallas!C45+Corpus!C45+Conroe!C45+Bryan!C45+Beaumont!C45+Amarillo!C45+'El Paso'!C45</f>
        <v>2</v>
      </c>
      <c r="D45" s="16">
        <f>'San Antonio'!D45+Lubbock!D45+Houston!D45+'Fort Worth'!D45+Dallas!D45+Corpus!D45+Conroe!D45+Bryan!D45+Beaumont!D45+Amarillo!D45+'El Paso'!D45</f>
        <v>11</v>
      </c>
      <c r="E45" s="16">
        <f>'San Antonio'!E45+Lubbock!E45+Houston!E45+'Fort Worth'!E45+Dallas!E45+Corpus!E45+Conroe!E45+Bryan!E45+Beaumont!E45+Amarillo!E45+'El Paso'!E45</f>
        <v>119</v>
      </c>
      <c r="F45" s="16">
        <f>'San Antonio'!F45+Lubbock!F45+Houston!F45+'Fort Worth'!F45+Dallas!F45+Corpus!F45+Conroe!F45+Bryan!F45+Beaumont!F45+Amarillo!F45+'El Paso'!F45</f>
        <v>404</v>
      </c>
      <c r="G45" s="16">
        <f>'San Antonio'!G45+Lubbock!G45+Houston!G45+'Fort Worth'!G45+Dallas!G45+Corpus!G45+Conroe!G45+Bryan!G45+Beaumont!G45+Amarillo!G45+'El Paso'!G45</f>
        <v>742</v>
      </c>
      <c r="H45" s="271">
        <f t="shared" si="1"/>
        <v>0.040221162185602774</v>
      </c>
      <c r="R45" s="11"/>
    </row>
    <row r="46" spans="1:18" ht="12.75">
      <c r="A46" s="14" t="s">
        <v>78</v>
      </c>
      <c r="B46" s="16">
        <f>'San Antonio'!B46+Lubbock!B46+Houston!B46+'Fort Worth'!B46+Dallas!B46+Corpus!B46+Conroe!B46+Bryan!B46+Beaumont!B46+Amarillo!B46+'El Paso'!B46</f>
        <v>178</v>
      </c>
      <c r="C46" s="16">
        <f>'San Antonio'!C46+Lubbock!C46+Houston!C46+'Fort Worth'!C46+Dallas!C46+Corpus!C46+Conroe!C46+Bryan!C46+Beaumont!C46+Amarillo!C46+'El Paso'!C46</f>
        <v>4</v>
      </c>
      <c r="D46" s="16">
        <f>'San Antonio'!D46+Lubbock!D46+Houston!D46+'Fort Worth'!D46+Dallas!D46+Corpus!D46+Conroe!D46+Bryan!D46+Beaumont!D46+Amarillo!D46+'El Paso'!D46</f>
        <v>26</v>
      </c>
      <c r="E46" s="16">
        <f>'San Antonio'!E46+Lubbock!E46+Houston!E46+'Fort Worth'!E46+Dallas!E46+Corpus!E46+Conroe!E46+Bryan!E46+Beaumont!E46+Amarillo!E46+'El Paso'!E46</f>
        <v>206</v>
      </c>
      <c r="F46" s="16">
        <f>'San Antonio'!F46+Lubbock!F46+Houston!F46+'Fort Worth'!F46+Dallas!F46+Corpus!F46+Conroe!F46+Bryan!F46+Beaumont!F46+Amarillo!F46+'El Paso'!F46</f>
        <v>235</v>
      </c>
      <c r="G46" s="16">
        <f>'San Antonio'!G46+Lubbock!G46+Houston!G46+'Fort Worth'!G46+Dallas!G46+Corpus!G46+Conroe!G46+Bryan!G46+Beaumont!G46+Amarillo!G46+'El Paso'!G46</f>
        <v>649</v>
      </c>
      <c r="H46" s="271">
        <f t="shared" si="1"/>
        <v>0.035179965307892455</v>
      </c>
      <c r="R46" s="11"/>
    </row>
    <row r="47" spans="1:18" ht="12.75">
      <c r="A47" s="14" t="s">
        <v>79</v>
      </c>
      <c r="B47" s="16">
        <f>'San Antonio'!B47+Lubbock!B47+Houston!B47+'Fort Worth'!B47+Dallas!B47+Corpus!B47+Conroe!B47+Bryan!B47+Beaumont!B47+Amarillo!B47+'El Paso'!B47</f>
        <v>2</v>
      </c>
      <c r="C47" s="16">
        <f>'San Antonio'!C47+Lubbock!C47+Houston!C47+'Fort Worth'!C47+Dallas!C47+Corpus!C47+Conroe!C47+Bryan!C47+Beaumont!C47+Amarillo!C47+'El Paso'!C47</f>
        <v>4</v>
      </c>
      <c r="D47" s="16">
        <f>'San Antonio'!D47+Lubbock!D47+Houston!D47+'Fort Worth'!D47+Dallas!D47+Corpus!D47+Conroe!D47+Bryan!D47+Beaumont!D47+Amarillo!D47+'El Paso'!D47</f>
        <v>1</v>
      </c>
      <c r="E47" s="16">
        <f>'San Antonio'!E47+Lubbock!E47+Houston!E47+'Fort Worth'!E47+Dallas!E47+Corpus!E47+Conroe!E47+Bryan!E47+Beaumont!E47+Amarillo!E47+'El Paso'!E47</f>
        <v>2</v>
      </c>
      <c r="F47" s="16">
        <f>'San Antonio'!F47+Lubbock!F47+Houston!F47+'Fort Worth'!F47+Dallas!F47+Corpus!F47+Conroe!F47+Bryan!F47+Beaumont!F47+Amarillo!F47+'El Paso'!F47</f>
        <v>0</v>
      </c>
      <c r="G47" s="16">
        <f>'San Antonio'!G47+Lubbock!G47+Houston!G47+'Fort Worth'!G47+Dallas!G47+Corpus!G47+Conroe!G47+Bryan!G47+Beaumont!G47+Amarillo!G47+'El Paso'!G47</f>
        <v>9</v>
      </c>
      <c r="H47" s="271">
        <f t="shared" si="1"/>
        <v>0.0004878577623590633</v>
      </c>
      <c r="R47" s="11"/>
    </row>
    <row r="48" spans="1:18" ht="12.75">
      <c r="A48" s="14" t="s">
        <v>80</v>
      </c>
      <c r="B48" s="16">
        <f>'San Antonio'!B48+Lubbock!B48+Houston!B48+'Fort Worth'!B48+Dallas!B48+Corpus!B48+Conroe!B48+Bryan!B48+Beaumont!B48+Amarillo!B48+'El Paso'!B48</f>
        <v>277</v>
      </c>
      <c r="C48" s="16">
        <f>'San Antonio'!C48+Lubbock!C48+Houston!C48+'Fort Worth'!C48+Dallas!C48+Corpus!C48+Conroe!C48+Bryan!C48+Beaumont!C48+Amarillo!C48+'El Paso'!C48</f>
        <v>14</v>
      </c>
      <c r="D48" s="16">
        <f>'San Antonio'!D48+Lubbock!D48+Houston!D48+'Fort Worth'!D48+Dallas!D48+Corpus!D48+Conroe!D48+Bryan!D48+Beaumont!D48+Amarillo!D48+'El Paso'!D48</f>
        <v>145</v>
      </c>
      <c r="E48" s="16">
        <f>'San Antonio'!E48+Lubbock!E48+Houston!E48+'Fort Worth'!E48+Dallas!E48+Corpus!E48+Conroe!E48+Bryan!E48+Beaumont!E48+Amarillo!E48+'El Paso'!E48</f>
        <v>225</v>
      </c>
      <c r="F48" s="16">
        <f>'San Antonio'!F48+Lubbock!F48+Houston!F48+'Fort Worth'!F48+Dallas!F48+Corpus!F48+Conroe!F48+Bryan!F48+Beaumont!F48+Amarillo!F48+'El Paso'!F48</f>
        <v>335</v>
      </c>
      <c r="G48" s="16">
        <f>'San Antonio'!G48+Lubbock!G48+Houston!G48+'Fort Worth'!G48+Dallas!G48+Corpus!G48+Conroe!G48+Bryan!G48+Beaumont!G48+Amarillo!G48+'El Paso'!G48</f>
        <v>996</v>
      </c>
      <c r="H48" s="271">
        <f t="shared" si="1"/>
        <v>0.05398959236773634</v>
      </c>
      <c r="R48" s="11"/>
    </row>
    <row r="49" spans="1:18" ht="15.75" customHeight="1">
      <c r="A49" s="20" t="s">
        <v>53</v>
      </c>
      <c r="B49" s="16">
        <f>'San Antonio'!B49+Lubbock!B49+Houston!B49+'Fort Worth'!B49+Dallas!B49+Corpus!B49+Conroe!B49+Bryan!B49+Beaumont!B49+Amarillo!B49+'El Paso'!B49</f>
        <v>878</v>
      </c>
      <c r="C49" s="16">
        <f>'San Antonio'!C49+Lubbock!C49+Houston!C49+'Fort Worth'!C49+Dallas!C49+Corpus!C49+Conroe!C49+Bryan!C49+Beaumont!C49+Amarillo!C49+'El Paso'!C49</f>
        <v>68</v>
      </c>
      <c r="D49" s="16">
        <f>'San Antonio'!D49+Lubbock!D49+Houston!D49+'Fort Worth'!D49+Dallas!D49+Corpus!D49+Conroe!D49+Bryan!D49+Beaumont!D49+Amarillo!D49+'El Paso'!D49</f>
        <v>236</v>
      </c>
      <c r="E49" s="16">
        <f>'San Antonio'!E49+Lubbock!E49+Houston!E49+'Fort Worth'!E49+Dallas!E49+Corpus!E49+Conroe!E49+Bryan!E49+Beaumont!E49+Amarillo!E49+'El Paso'!E49</f>
        <v>803</v>
      </c>
      <c r="F49" s="16">
        <f>'San Antonio'!F49+Lubbock!F49+Houston!F49+'Fort Worth'!F49+Dallas!F49+Corpus!F49+Conroe!F49+Bryan!F49+Beaumont!F49+Amarillo!F49+'El Paso'!F49</f>
        <v>1490</v>
      </c>
      <c r="G49" s="16">
        <f>'San Antonio'!G49+Lubbock!G49+Houston!G49+'Fort Worth'!G49+Dallas!G49+Corpus!G49+Conroe!G49+Bryan!G49+Beaumont!G49+Amarillo!G49+'El Paso'!G49</f>
        <v>3475</v>
      </c>
      <c r="H49" s="271">
        <f t="shared" si="1"/>
        <v>0.18836730268863833</v>
      </c>
      <c r="R49" s="11"/>
    </row>
    <row r="50" spans="1:18" ht="15.75" customHeight="1">
      <c r="A50" s="20" t="s">
        <v>43</v>
      </c>
      <c r="B50" s="16">
        <f>'San Antonio'!B50+Lubbock!B50+Houston!B50+'Fort Worth'!B50+Dallas!B50+Corpus!B50+Conroe!B50+Bryan!B50+Beaumont!B50+Amarillo!B50+'El Paso'!B50</f>
        <v>5165</v>
      </c>
      <c r="C50" s="16">
        <f>'San Antonio'!C50+Lubbock!C50+Houston!C50+'Fort Worth'!C50+Dallas!C50+Corpus!C50+Conroe!C50+Bryan!C50+Beaumont!C50+Amarillo!C50+'El Paso'!C50</f>
        <v>234</v>
      </c>
      <c r="D50" s="16">
        <f>'San Antonio'!D50+Lubbock!D50+Houston!D50+'Fort Worth'!D50+Dallas!D50+Corpus!D50+Conroe!D50+Bryan!D50+Beaumont!D50+Amarillo!D50+'El Paso'!D50</f>
        <v>556</v>
      </c>
      <c r="E50" s="16">
        <f>'San Antonio'!E50+Lubbock!E50+Houston!E50+'Fort Worth'!E50+Dallas!E50+Corpus!E50+Conroe!E50+Bryan!E50+Beaumont!E50+Amarillo!E50+'El Paso'!E50</f>
        <v>2987</v>
      </c>
      <c r="F50" s="16">
        <f>'San Antonio'!F50+Lubbock!F50+Houston!F50+'Fort Worth'!F50+Dallas!F50+Corpus!F50+Conroe!F50+Bryan!F50+Beaumont!F50+Amarillo!F50+'El Paso'!F50</f>
        <v>9506</v>
      </c>
      <c r="G50" s="16">
        <f>'San Antonio'!G50+Lubbock!G50+Houston!G50+'Fort Worth'!G50+Dallas!G50+Corpus!G50+Conroe!G50+Bryan!G50+Beaumont!G50+Amarillo!G50+'El Paso'!G50</f>
        <v>18448</v>
      </c>
      <c r="H50" s="271">
        <f t="shared" si="1"/>
        <v>1</v>
      </c>
      <c r="R50" s="11"/>
    </row>
    <row r="51" spans="1:18" ht="15.75" customHeight="1">
      <c r="A51" s="20" t="s">
        <v>81</v>
      </c>
      <c r="B51" s="16">
        <f>'San Antonio'!B51+Lubbock!B51+Houston!B51+'Fort Worth'!B51+Dallas!B51+Corpus!B51+Conroe!B51+Bryan!B51+Beaumont!B51+Amarillo!B51+'El Paso'!B51</f>
        <v>-296</v>
      </c>
      <c r="C51" s="16">
        <f>'San Antonio'!C51+Lubbock!C51+Houston!C51+'Fort Worth'!C51+Dallas!C51+Corpus!C51+Conroe!C51+Bryan!C51+Beaumont!C51+Amarillo!C51+'El Paso'!C51</f>
        <v>-5</v>
      </c>
      <c r="D51" s="16">
        <f>'San Antonio'!D51+Lubbock!D51+Houston!D51+'Fort Worth'!D51+Dallas!D51+Corpus!D51+Conroe!D51+Bryan!D51+Beaumont!D51+Amarillo!D51+'El Paso'!D51</f>
        <v>-37</v>
      </c>
      <c r="E51" s="16">
        <f>'San Antonio'!E51+Lubbock!E51+Houston!E51+'Fort Worth'!E51+Dallas!E51+Corpus!E51+Conroe!E51+Bryan!E51+Beaumont!E51+Amarillo!E51+'El Paso'!E51</f>
        <v>-276</v>
      </c>
      <c r="F51" s="16">
        <f>'San Antonio'!F51+Lubbock!F51+Houston!F51+'Fort Worth'!F51+Dallas!F51+Corpus!F51+Conroe!F51+Bryan!F51+Beaumont!F51+Amarillo!F51+'El Paso'!F51</f>
        <v>-496</v>
      </c>
      <c r="G51" s="16">
        <f>'San Antonio'!G51+Lubbock!G51+Houston!G51+'Fort Worth'!G51+Dallas!G51+Corpus!G51+Conroe!G51+Bryan!G51+Beaumont!G51+Amarillo!G51+'El Paso'!G51</f>
        <v>-1110</v>
      </c>
      <c r="H51" s="16"/>
      <c r="R51" s="11"/>
    </row>
    <row r="52" spans="1:18" ht="15.75" customHeight="1">
      <c r="A52" s="15" t="s">
        <v>55</v>
      </c>
      <c r="B52" s="16">
        <f>'San Antonio'!B52+Lubbock!B52+Houston!B52+'Fort Worth'!B52+Dallas!B52+Corpus!B52+Conroe!B52+Bryan!B52+Beaumont!B52+Amarillo!B52+'El Paso'!B52</f>
        <v>136</v>
      </c>
      <c r="C52" s="16">
        <f>'San Antonio'!C52+Lubbock!C52+Houston!C52+'Fort Worth'!C52+Dallas!C52+Corpus!C52+Conroe!C52+Bryan!C52+Beaumont!C52+Amarillo!C52+'El Paso'!C52</f>
        <v>-55</v>
      </c>
      <c r="D52" s="16">
        <f>'San Antonio'!D52+Lubbock!D52+Houston!D52+'Fort Worth'!D52+Dallas!D52+Corpus!D52+Conroe!D52+Bryan!D52+Beaumont!D52+Amarillo!D52+'El Paso'!D52</f>
        <v>-51</v>
      </c>
      <c r="E52" s="16">
        <f>'San Antonio'!E52+Lubbock!E52+Houston!E52+'Fort Worth'!E52+Dallas!E52+Corpus!E52+Conroe!E52+Bryan!E52+Beaumont!E52+Amarillo!E52+'El Paso'!E52</f>
        <v>163</v>
      </c>
      <c r="F52" s="16">
        <f>'San Antonio'!F52+Lubbock!F52+Houston!F52+'Fort Worth'!F52+Dallas!F52+Corpus!F52+Conroe!F52+Bryan!F52+Beaumont!F52+Amarillo!F52+'El Paso'!F52</f>
        <v>2835</v>
      </c>
      <c r="G52" s="16">
        <f>'San Antonio'!G52+Lubbock!G52+Houston!G52+'Fort Worth'!G52+Dallas!G52+Corpus!G52+Conroe!G52+Bryan!G52+Beaumont!G52+Amarillo!G52+'El Paso'!G52</f>
        <v>3028</v>
      </c>
      <c r="H52" s="16"/>
      <c r="R52" s="11"/>
    </row>
    <row r="53" spans="1:17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</sheetData>
  <printOptions/>
  <pageMargins left="0.75" right="0.75" top="1" bottom="1" header="0.5" footer="0.5"/>
  <pageSetup horizontalDpi="600" verticalDpi="600" orientation="portrait" scale="59" r:id="rId1"/>
  <rowBreaks count="1" manualBreakCount="1">
    <brk id="52" max="255" man="1"/>
  </rowBreaks>
  <colBreaks count="1" manualBreakCount="1">
    <brk id="8" max="5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L32"/>
  <sheetViews>
    <sheetView workbookViewId="0" topLeftCell="A7">
      <selection activeCell="A36" sqref="A36"/>
    </sheetView>
  </sheetViews>
  <sheetFormatPr defaultColWidth="9.140625" defaultRowHeight="12.75"/>
  <cols>
    <col min="1" max="1" width="29.57421875" style="0" customWidth="1"/>
  </cols>
  <sheetData>
    <row r="2" spans="1:12" ht="12.75">
      <c r="A2" t="s">
        <v>88</v>
      </c>
      <c r="H2" s="272">
        <v>0.247</v>
      </c>
      <c r="L2" s="272"/>
    </row>
    <row r="3" spans="1:12" ht="12.75">
      <c r="A3" t="s">
        <v>89</v>
      </c>
      <c r="H3" s="272">
        <v>0.1144607977239153</v>
      </c>
      <c r="L3" s="272"/>
    </row>
    <row r="4" spans="1:12" ht="12.75">
      <c r="A4" t="s">
        <v>91</v>
      </c>
      <c r="H4" s="272">
        <v>0.112</v>
      </c>
      <c r="J4" s="273"/>
      <c r="L4" s="272"/>
    </row>
    <row r="5" spans="1:12" ht="12.75">
      <c r="A5" t="s">
        <v>90</v>
      </c>
      <c r="H5" s="272">
        <v>0.0774197078295125</v>
      </c>
      <c r="L5" s="272"/>
    </row>
    <row r="6" spans="1:12" ht="12.75">
      <c r="A6" t="s">
        <v>92</v>
      </c>
      <c r="H6" s="272">
        <v>0.07424632051211906</v>
      </c>
      <c r="L6" s="272"/>
    </row>
    <row r="7" spans="1:12" ht="12.75">
      <c r="A7" t="s">
        <v>93</v>
      </c>
      <c r="H7" s="272">
        <v>0.071</v>
      </c>
      <c r="L7" s="272"/>
    </row>
    <row r="8" spans="1:12" ht="12.75">
      <c r="A8" t="s">
        <v>94</v>
      </c>
      <c r="H8" s="272">
        <v>0.060184931881599825</v>
      </c>
      <c r="L8" s="272"/>
    </row>
    <row r="9" spans="1:12" ht="12.75">
      <c r="A9" t="s">
        <v>95</v>
      </c>
      <c r="H9" s="272">
        <v>0.046</v>
      </c>
      <c r="L9" s="272"/>
    </row>
    <row r="10" spans="1:12" ht="12.75">
      <c r="A10" t="s">
        <v>96</v>
      </c>
      <c r="H10" s="272">
        <v>0.02719264649559556</v>
      </c>
      <c r="L10" s="272"/>
    </row>
    <row r="11" spans="1:12" ht="12.75">
      <c r="A11" t="s">
        <v>97</v>
      </c>
      <c r="H11" s="272">
        <v>0.022323138370629752</v>
      </c>
      <c r="L11" s="272"/>
    </row>
    <row r="12" spans="1:12" ht="12.75">
      <c r="A12" t="s">
        <v>98</v>
      </c>
      <c r="H12" s="272">
        <v>0.01575750943809159</v>
      </c>
      <c r="L12" s="272"/>
    </row>
    <row r="13" spans="1:12" ht="12.75">
      <c r="A13" t="s">
        <v>99</v>
      </c>
      <c r="H13" s="272">
        <v>0.015</v>
      </c>
      <c r="L13" s="272"/>
    </row>
    <row r="14" spans="1:12" ht="12.75">
      <c r="A14" t="s">
        <v>100</v>
      </c>
      <c r="H14" s="272">
        <v>0.007714613995732342</v>
      </c>
      <c r="L14" s="272"/>
    </row>
    <row r="15" spans="1:12" ht="12.75">
      <c r="A15" t="s">
        <v>101</v>
      </c>
      <c r="H15" s="272">
        <v>0.0046506538272145315</v>
      </c>
      <c r="L15" s="305"/>
    </row>
    <row r="16" spans="1:12" ht="12.75">
      <c r="A16" t="s">
        <v>102</v>
      </c>
      <c r="H16" s="272">
        <v>0.0036110959128959896</v>
      </c>
      <c r="L16" s="272"/>
    </row>
    <row r="17" spans="1:12" ht="12.75">
      <c r="A17" t="s">
        <v>103</v>
      </c>
      <c r="H17" s="272">
        <v>0.0029545330196421734</v>
      </c>
      <c r="L17" s="272"/>
    </row>
    <row r="18" spans="1:12" ht="12.75">
      <c r="A18" t="s">
        <v>104</v>
      </c>
      <c r="H18" s="272">
        <v>0.002024402254199267</v>
      </c>
      <c r="L18" s="272"/>
    </row>
    <row r="19" spans="1:12" ht="12.75">
      <c r="A19" t="s">
        <v>105</v>
      </c>
      <c r="H19" s="272">
        <v>0.00032828144662690813</v>
      </c>
      <c r="L19" s="272"/>
    </row>
    <row r="20" spans="1:12" ht="12.75">
      <c r="A20" t="s">
        <v>12</v>
      </c>
      <c r="H20" s="272">
        <v>0.097</v>
      </c>
      <c r="L20" s="272"/>
    </row>
    <row r="25" spans="1:7" ht="13.5">
      <c r="A25" s="277" t="s">
        <v>88</v>
      </c>
      <c r="B25" s="275">
        <v>0.247</v>
      </c>
      <c r="C25" s="274"/>
      <c r="D25" s="274"/>
      <c r="E25" s="274"/>
      <c r="F25" s="274"/>
      <c r="G25" s="274"/>
    </row>
    <row r="26" spans="1:7" ht="13.5">
      <c r="A26" s="277" t="s">
        <v>89</v>
      </c>
      <c r="B26" s="275">
        <v>0.1144607977239153</v>
      </c>
      <c r="C26" s="274"/>
      <c r="D26" s="274"/>
      <c r="E26" s="274"/>
      <c r="F26" s="274"/>
      <c r="G26" s="274"/>
    </row>
    <row r="27" spans="1:7" ht="13.5">
      <c r="A27" s="277" t="s">
        <v>91</v>
      </c>
      <c r="B27" s="275">
        <v>0.112</v>
      </c>
      <c r="C27" s="274"/>
      <c r="D27" s="274"/>
      <c r="E27" s="274"/>
      <c r="F27" s="274"/>
      <c r="G27" s="274"/>
    </row>
    <row r="28" spans="1:7" ht="13.5">
      <c r="A28" s="277" t="s">
        <v>90</v>
      </c>
      <c r="B28" s="275">
        <v>0.0774197078295125</v>
      </c>
      <c r="C28" s="274"/>
      <c r="D28" s="274"/>
      <c r="E28" s="274"/>
      <c r="F28" s="274"/>
      <c r="G28" s="274"/>
    </row>
    <row r="29" spans="1:7" ht="27">
      <c r="A29" s="277" t="s">
        <v>92</v>
      </c>
      <c r="B29" s="275">
        <v>0.07424632051211906</v>
      </c>
      <c r="C29" s="274"/>
      <c r="D29" s="274"/>
      <c r="E29" s="274"/>
      <c r="F29" s="274"/>
      <c r="G29" s="274"/>
    </row>
    <row r="30" spans="1:7" ht="27">
      <c r="A30" s="277" t="s">
        <v>93</v>
      </c>
      <c r="B30" s="275">
        <v>0.071</v>
      </c>
      <c r="C30" s="274"/>
      <c r="D30" s="274"/>
      <c r="E30" s="274"/>
      <c r="F30" s="274"/>
      <c r="G30" s="274"/>
    </row>
    <row r="31" spans="1:7" ht="40.5">
      <c r="A31" s="277" t="s">
        <v>106</v>
      </c>
      <c r="B31" s="275">
        <v>0.060184931881599825</v>
      </c>
      <c r="C31" s="274"/>
      <c r="D31" s="274"/>
      <c r="E31" s="274"/>
      <c r="F31" s="274"/>
      <c r="G31" s="274"/>
    </row>
    <row r="32" spans="1:7" ht="13.5">
      <c r="A32" s="277" t="s">
        <v>12</v>
      </c>
      <c r="B32" s="276">
        <f>SUM(H9:H20)</f>
        <v>0.24455687476062812</v>
      </c>
      <c r="C32" s="274"/>
      <c r="D32" s="274"/>
      <c r="E32" s="274"/>
      <c r="F32" s="274"/>
      <c r="G32" s="27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showOutlineSymbols="0" zoomScale="87" zoomScaleNormal="87" workbookViewId="0" topLeftCell="A1">
      <selection activeCell="A67" sqref="A67"/>
    </sheetView>
  </sheetViews>
  <sheetFormatPr defaultColWidth="9.140625" defaultRowHeight="12.75"/>
  <cols>
    <col min="1" max="1" width="73.57421875" style="222" customWidth="1"/>
    <col min="2" max="7" width="10.7109375" style="222" customWidth="1"/>
    <col min="8" max="8" width="48.140625" style="222" customWidth="1"/>
    <col min="9" max="16" width="9.7109375" style="222" customWidth="1"/>
    <col min="17" max="16384" width="10.7109375" style="222" customWidth="1"/>
  </cols>
  <sheetData>
    <row r="1" spans="1:17" ht="15.75">
      <c r="A1" s="217" t="s">
        <v>0</v>
      </c>
      <c r="B1" s="218"/>
      <c r="C1" s="218"/>
      <c r="D1" s="218"/>
      <c r="E1" s="218"/>
      <c r="F1" s="218"/>
      <c r="G1" s="218"/>
      <c r="H1" s="219" t="s">
        <v>0</v>
      </c>
      <c r="I1" s="220"/>
      <c r="J1" s="220"/>
      <c r="K1" s="220"/>
      <c r="L1" s="218"/>
      <c r="M1" s="218"/>
      <c r="N1" s="218"/>
      <c r="O1" s="218"/>
      <c r="P1" s="218"/>
      <c r="Q1" s="221"/>
    </row>
    <row r="2" spans="1:17" ht="15.75">
      <c r="A2" s="217" t="s">
        <v>87</v>
      </c>
      <c r="B2" s="218"/>
      <c r="C2" s="218"/>
      <c r="D2" s="218"/>
      <c r="E2" s="218"/>
      <c r="F2" s="218"/>
      <c r="G2" s="218"/>
      <c r="H2" s="219" t="s">
        <v>1</v>
      </c>
      <c r="I2" s="220"/>
      <c r="J2" s="220"/>
      <c r="K2" s="220"/>
      <c r="L2" s="218"/>
      <c r="M2" s="218"/>
      <c r="N2" s="218"/>
      <c r="O2" s="218"/>
      <c r="P2" s="218"/>
      <c r="Q2" s="221"/>
    </row>
    <row r="3" spans="1:17" ht="15.75">
      <c r="A3" s="223" t="s">
        <v>2</v>
      </c>
      <c r="B3" s="218"/>
      <c r="C3" s="218"/>
      <c r="D3" s="218"/>
      <c r="E3" s="218"/>
      <c r="F3" s="218"/>
      <c r="G3" s="218"/>
      <c r="H3" s="219" t="s">
        <v>3</v>
      </c>
      <c r="I3" s="220"/>
      <c r="J3" s="220"/>
      <c r="K3" s="220"/>
      <c r="L3" s="218"/>
      <c r="M3" s="218"/>
      <c r="N3" s="218"/>
      <c r="O3" s="218"/>
      <c r="P3" s="218"/>
      <c r="Q3" s="221"/>
    </row>
    <row r="4" spans="1:17" ht="12.75">
      <c r="A4" s="218"/>
      <c r="B4" s="218"/>
      <c r="C4" s="218"/>
      <c r="D4" s="218"/>
      <c r="E4" s="218"/>
      <c r="F4" s="218"/>
      <c r="G4" s="218"/>
      <c r="H4" s="224"/>
      <c r="I4" s="225" t="s">
        <v>4</v>
      </c>
      <c r="J4" s="225" t="s">
        <v>4</v>
      </c>
      <c r="K4" s="226"/>
      <c r="L4" s="226"/>
      <c r="M4" s="226"/>
      <c r="N4" s="226"/>
      <c r="O4" s="226"/>
      <c r="P4" s="226"/>
      <c r="Q4" s="227"/>
    </row>
    <row r="5" spans="1:17" ht="12.75">
      <c r="A5" s="218"/>
      <c r="B5" s="218"/>
      <c r="C5" s="218"/>
      <c r="D5" s="218"/>
      <c r="E5" s="218"/>
      <c r="F5" s="218"/>
      <c r="G5" s="218"/>
      <c r="H5" s="224"/>
      <c r="I5" s="228" t="s">
        <v>5</v>
      </c>
      <c r="J5" s="228" t="s">
        <v>5</v>
      </c>
      <c r="K5" s="229"/>
      <c r="L5" s="229"/>
      <c r="M5" s="229"/>
      <c r="N5" s="229"/>
      <c r="O5" s="229"/>
      <c r="P5" s="229"/>
      <c r="Q5" s="227"/>
    </row>
    <row r="6" spans="1:17" ht="12.75">
      <c r="A6" s="218"/>
      <c r="B6" s="225" t="s">
        <v>6</v>
      </c>
      <c r="C6" s="226"/>
      <c r="D6" s="226"/>
      <c r="E6" s="225" t="s">
        <v>7</v>
      </c>
      <c r="F6" s="226"/>
      <c r="G6" s="226"/>
      <c r="H6" s="230"/>
      <c r="I6" s="228" t="s">
        <v>8</v>
      </c>
      <c r="J6" s="228" t="s">
        <v>9</v>
      </c>
      <c r="K6" s="228" t="s">
        <v>10</v>
      </c>
      <c r="L6" s="229"/>
      <c r="M6" s="229"/>
      <c r="N6" s="228" t="s">
        <v>11</v>
      </c>
      <c r="O6" s="228" t="s">
        <v>12</v>
      </c>
      <c r="P6" s="229"/>
      <c r="Q6" s="227"/>
    </row>
    <row r="7" spans="1:17" ht="12.75">
      <c r="A7" s="218"/>
      <c r="B7" s="228" t="s">
        <v>13</v>
      </c>
      <c r="C7" s="228" t="s">
        <v>14</v>
      </c>
      <c r="D7" s="228" t="s">
        <v>15</v>
      </c>
      <c r="E7" s="228" t="s">
        <v>16</v>
      </c>
      <c r="F7" s="229"/>
      <c r="G7" s="229"/>
      <c r="H7" s="230"/>
      <c r="I7" s="228" t="s">
        <v>17</v>
      </c>
      <c r="J7" s="228" t="s">
        <v>17</v>
      </c>
      <c r="K7" s="228" t="s">
        <v>18</v>
      </c>
      <c r="L7" s="228" t="s">
        <v>19</v>
      </c>
      <c r="M7" s="228" t="s">
        <v>20</v>
      </c>
      <c r="N7" s="228" t="s">
        <v>21</v>
      </c>
      <c r="O7" s="228" t="s">
        <v>22</v>
      </c>
      <c r="P7" s="229"/>
      <c r="Q7" s="227"/>
    </row>
    <row r="8" spans="1:17" ht="12.75">
      <c r="A8" s="218"/>
      <c r="B8" s="228" t="s">
        <v>23</v>
      </c>
      <c r="C8" s="228" t="s">
        <v>24</v>
      </c>
      <c r="D8" s="228" t="s">
        <v>25</v>
      </c>
      <c r="E8" s="228" t="s">
        <v>26</v>
      </c>
      <c r="F8" s="228" t="s">
        <v>12</v>
      </c>
      <c r="G8" s="228" t="s">
        <v>27</v>
      </c>
      <c r="H8" s="230"/>
      <c r="I8" s="228" t="s">
        <v>28</v>
      </c>
      <c r="J8" s="228" t="s">
        <v>28</v>
      </c>
      <c r="K8" s="228" t="s">
        <v>29</v>
      </c>
      <c r="L8" s="228" t="s">
        <v>30</v>
      </c>
      <c r="M8" s="228" t="s">
        <v>31</v>
      </c>
      <c r="N8" s="228" t="s">
        <v>32</v>
      </c>
      <c r="O8" s="228" t="s">
        <v>30</v>
      </c>
      <c r="P8" s="228" t="s">
        <v>27</v>
      </c>
      <c r="Q8" s="227"/>
    </row>
    <row r="9" spans="1:17" ht="15.75" customHeight="1">
      <c r="A9" s="231" t="s">
        <v>33</v>
      </c>
      <c r="B9" s="232">
        <f>SUM('[9]Sept'!$B$9)</f>
        <v>559</v>
      </c>
      <c r="C9" s="232">
        <f>SUM('[9]Sept'!$C$9)</f>
        <v>3</v>
      </c>
      <c r="D9" s="232">
        <f>SUM('[9]Sept'!$D$9)</f>
        <v>8</v>
      </c>
      <c r="E9" s="232">
        <f>SUM('[9]Sept'!$E$9)</f>
        <v>215</v>
      </c>
      <c r="F9" s="232">
        <f>SUM('[9]Sept'!$F$9)</f>
        <v>0</v>
      </c>
      <c r="G9" s="232">
        <f>SUM(B9:F9)</f>
        <v>785</v>
      </c>
      <c r="H9" s="231" t="s">
        <v>33</v>
      </c>
      <c r="I9" s="232">
        <f>SUM('[9]Sept'!$I$9,'[9]Oct'!$I$9,'[9]Nov'!$I$9,'[9]Dec'!$I$9,'[9]Jan'!$I$9,'[9]Feb'!$I$9,'[9]Mar'!$I$9,'[9]Apr'!$I$9,'[9]May'!$I$9,'[9]Jun'!$I$9,'[9]blank2'!$I$9,'[9]Aug'!$I$9,'[9]Jul'!$I$9,'[9]blank'!$I$9)</f>
        <v>0</v>
      </c>
      <c r="J9" s="232">
        <f>SUM('[9]Sept'!$J$9,'[9]Oct'!$J$9,'[9]Nov'!$J$9,'[9]Dec'!$J$9,'[9]Jan'!$J$9,'[9]Feb'!$J$9,'[9]Mar'!$J$9,'[9]Apr'!$J$9,'[9]May'!$J$9,'[9]Jun'!$J$9,'[9]blank2'!$J$9,'[9]Aug'!$J$9,'[9]Jul'!$J$9,'[9]blank'!$J$9)</f>
        <v>0</v>
      </c>
      <c r="K9" s="232">
        <f>SUM('[9]Sept'!$K$9,'[9]Oct'!$K$9,'[9]Nov'!$K$9,'[9]Dec'!$K$9,'[9]Jan'!$K$9,'[9]Feb'!$K$9,'[9]Mar'!$K$9,'[9]Apr'!$K$9,'[9]May'!$K$9,'[9]Jun'!$K$9,'[9]blank2'!$K$9,'[9]Aug'!$K$9,'[9]Jul'!$K$9,'[9]blank'!$K$9)</f>
        <v>0</v>
      </c>
      <c r="L9" s="232">
        <f>SUM('[9]Sept'!$L$9,'[9]Oct'!$L$9,'[9]Nov'!$L$9,'[9]Dec'!$L$9,'[9]Jan'!$L$9,'[9]Feb'!$L$9,'[9]Mar'!$L$9,'[9]Apr'!$L$9,'[9]May'!$L$9,'[9]Jun'!$L$9,'[9]blank2'!$L$9,'[9]Aug'!$L$9,'[9]Jul'!$L$9,'[9]blank'!$L$9)</f>
        <v>0</v>
      </c>
      <c r="M9" s="232">
        <f>SUM('[9]Sept'!$M$9,'[9]Oct'!$M$9,'[9]Nov'!$M$9,'[9]Dec'!$M$9,'[9]Jan'!$M$9,'[9]Feb'!$M$9,'[9]Mar'!$M$9,'[9]Apr'!$M$9,'[9]May'!$M$9,'[9]Jun'!$M$9,'[9]blank2'!$M$9,'[9]Aug'!$M$9,'[9]Jul'!$M$9,'[9]blank'!$M$9)</f>
        <v>0</v>
      </c>
      <c r="N9" s="232">
        <f>SUM('[9]Sept'!$N$9,'[9]Oct'!$N$9,'[9]Nov'!$N$9,'[9]Dec'!$N$9,'[9]Jan'!$N$9,'[9]Feb'!$N$9,'[9]Mar'!$N$9,'[9]Apr'!$N$9,'[9]May'!$N$9,'[9]Jun'!$N$9,'[9]blank2'!$N$9,'[9]Aug'!$N$9,'[9]Jul'!$N$9,'[9]blank'!$N$9)</f>
        <v>0</v>
      </c>
      <c r="O9" s="232">
        <f>SUM('[9]Sept'!$O$9,'[9]Oct'!$O$9,'[9]Nov'!$O$9,'[9]Dec'!$O$9,'[9]Jan'!$O$9,'[9]Feb'!$O$9,'[9]Mar'!$O$9,'[9]Apr'!$O$9,'[9]May'!$O$9,'[9]Jun'!$O$9,'[9]blank2'!$O$9,'[9]Aug'!$O$9,'[9]Jul'!$O$9,'[9]blank'!$O$9)</f>
        <v>0</v>
      </c>
      <c r="P9" s="232">
        <f>SUM(I9:O9)</f>
        <v>0</v>
      </c>
      <c r="Q9" s="227"/>
    </row>
    <row r="10" spans="1:17" ht="15.75" customHeight="1">
      <c r="A10" s="231" t="s">
        <v>34</v>
      </c>
      <c r="B10" s="233"/>
      <c r="C10" s="233"/>
      <c r="D10" s="233"/>
      <c r="E10" s="233"/>
      <c r="F10" s="233"/>
      <c r="G10" s="232"/>
      <c r="H10" s="231" t="s">
        <v>35</v>
      </c>
      <c r="I10" s="232"/>
      <c r="J10" s="232"/>
      <c r="K10" s="232"/>
      <c r="L10" s="232"/>
      <c r="M10" s="232"/>
      <c r="N10" s="232"/>
      <c r="O10" s="232"/>
      <c r="P10" s="232"/>
      <c r="Q10" s="227"/>
    </row>
    <row r="11" spans="1:17" ht="12.75">
      <c r="A11" s="230" t="s">
        <v>36</v>
      </c>
      <c r="B11" s="234">
        <f>SUM('[9]Sept'!$B$11,'[9]Oct'!$B$11,'[9]Nov'!$B$11,'[9]Dec'!$B$11,'[9]Jan'!$B$11,'[9]Feb'!$B$11,'[9]Mar'!$B$11,'[9]Apr'!$B$11,'[9]May'!$B$11,'[9]Jun'!$B$11,'[9]Aug'!$B$11,'[9]Jul'!$B$11,'[9]blank'!$B$11,'[9]blank2'!$B$11)</f>
        <v>343</v>
      </c>
      <c r="C11" s="234">
        <f>SUM('[9]Sept'!$C$11,'[9]Oct'!$C$11,'[9]Nov'!$C$11,'[9]Dec'!$C$11,'[9]Jan'!$C$11,'[9]Feb'!$C$11,'[9]Mar'!$C$11,'[9]Apr'!$C$11,'[9]May'!$C$11,'[9]Jun'!$C$11,'[9]Aug'!$C$11,'[9]Jul'!$C$11,'[9]blank'!$C$11,'[9]blank2'!$C$11)</f>
        <v>11</v>
      </c>
      <c r="D11" s="234">
        <f>SUM('[9]Sept'!$D$11,'[9]Oct'!$D$11,'[9]Nov'!$D$11,'[9]Dec'!$D$11,'[9]Jan'!$D$11,'[9]Feb'!$D$11,'[9]Mar'!$D$11,'[9]Apr'!$D$11,'[9]May'!$D$11,'[9]Jun'!$D$11,'[9]Aug'!$D$11,'[9]Jul'!$D$11,'[9]blank'!$D$11,'[9]blank2'!$D$11)</f>
        <v>182</v>
      </c>
      <c r="E11" s="234">
        <f>SUM('[9]Sept'!$E$11,'[9]Oct'!$E$11,'[9]Nov'!$E$11,'[9]Dec'!$E$11,'[9]Jan'!$E$11,'[9]Feb'!$E$11,'[9]Mar'!$E$11,'[9]Apr'!$E$11,'[9]May'!$E$11,'[9]Jun'!$E$11,'[9]Aug'!$E$11,'[9]Jul'!$E$11,'[9]blank'!$E$11,'[9]blank2'!$E$11)</f>
        <v>389</v>
      </c>
      <c r="F11" s="234">
        <f>SUM('[9]Sept'!$F$11,'[9]Oct'!$F$11,'[9]Nov'!$F$11,'[9]Dec'!$F$11,'[9]Jan'!$F$11,'[9]Feb'!$F$11,'[9]Mar'!$F$11,'[9]Apr'!$F$11,'[9]May'!$F$11,'[9]Jun'!$F$11,'[9]Aug'!$F$11,'[9]Jul'!$F$11,'[9]blank'!$F$11,'[9]blank2'!$F$11)</f>
        <v>33</v>
      </c>
      <c r="G11" s="234">
        <f aca="true" t="shared" si="0" ref="G11:G29">SUM(B11:F11)</f>
        <v>958</v>
      </c>
      <c r="H11" s="235" t="s">
        <v>37</v>
      </c>
      <c r="I11" s="234">
        <f>SUM('[9]Sept'!$I$11,'[9]Oct'!$I$11,'[9]Nov'!$I$11,'[9]Dec'!$I$11,'[9]Jan'!$I$11,'[9]Feb'!$I$11,'[9]Mar'!$I$11,'[9]Apr'!$I$11,'[9]May'!$I$11,'[9]Jun'!$I$11,'[9]blank2'!$I$11,'[9]Aug'!$I$11,'[9]Jul'!$I$11,'[9]blank'!$I$11)</f>
        <v>0</v>
      </c>
      <c r="J11" s="234">
        <f>SUM('[9]Sept'!$J$11,'[9]Oct'!$J$11,'[9]Nov'!$J$11,'[9]Dec'!$J$11,'[9]Jan'!$J$11,'[9]Feb'!$J$11,'[9]Mar'!$J$11,'[9]Apr'!$J$11,'[9]May'!$J$11,'[9]Jun'!$J$11,'[9]blank2'!$J$11,'[9]Aug'!$J$11,'[9]Jul'!$J$11,'[9]blank'!$J$11)</f>
        <v>0</v>
      </c>
      <c r="K11" s="234">
        <f>SUM('[9]Sept'!$K$11,'[9]Oct'!$K$11,'[9]Nov'!$K$11,'[9]Dec'!$K$11,'[9]Jan'!$K$11,'[9]Feb'!$K$11,'[9]Mar'!$K$11,'[9]Apr'!$K$11,'[9]May'!$K$11,'[9]Jun'!$K$11,'[9]blank2'!$K$11,'[9]Aug'!$K$11,'[9]Jul'!$K$11,'[9]blank'!$K$11)</f>
        <v>0</v>
      </c>
      <c r="L11" s="234">
        <f>SUM('[9]Sept'!$L$11,'[9]Oct'!$L$11,'[9]Nov'!$L$11,'[9]Dec'!$L$11,'[9]Jan'!$L$11,'[9]Feb'!$L$11,'[9]Mar'!$L$11,'[9]Apr'!$L$11,'[9]May'!$L$11,'[9]Jun'!$L$11,'[9]blank2'!$L$11,'[9]Aug'!$L$11,'[9]Jul'!$L$11,'[9]blank'!$L$11)</f>
        <v>0</v>
      </c>
      <c r="M11" s="234">
        <f>SUM('[9]Sept'!$M$11,'[9]Oct'!$M$11,'[9]Nov'!$M$11,'[9]Dec'!$M$11,'[9]Jan'!$M$11,'[9]Feb'!$M$11,'[9]Mar'!$M$11,'[9]Apr'!$M$11,'[9]May'!$M$11,'[9]Jun'!$M$11,'[9]blank2'!$M$11,'[9]Aug'!$M$11,'[9]Jul'!$M$11,'[9]blank'!$M$11)</f>
        <v>0</v>
      </c>
      <c r="N11" s="234">
        <f>SUM('[9]Sept'!$N$11,'[9]Oct'!$N$11,'[9]Nov'!$N$11,'[9]Dec'!$N$11,'[9]Jan'!$N$11,'[9]Feb'!$N$11,'[9]Mar'!$N$11,'[9]Apr'!$N$11,'[9]May'!$N$11,'[9]Jun'!$N$11,'[9]blank2'!$N$11,'[9]Aug'!$N$11,'[9]Jul'!$N$11,'[9]blank'!$N$11)</f>
        <v>0</v>
      </c>
      <c r="O11" s="234">
        <f>SUM('[9]Sept'!$O$11,'[9]Oct'!$O$11,'[9]Nov'!$O$11,'[9]Dec'!$O$11,'[9]Jan'!$O$11,'[9]Feb'!$O$11,'[9]Mar'!$O$11,'[9]Apr'!$O$11,'[9]May'!$O$11,'[9]Jun'!$O$11,'[9]blank2'!$O$11,'[9]Aug'!$O$11,'[9]Jul'!$O$11,'[9]blank'!$O$11)</f>
        <v>0</v>
      </c>
      <c r="P11" s="234">
        <f>SUM(I11:O11)</f>
        <v>0</v>
      </c>
      <c r="Q11" s="227"/>
    </row>
    <row r="12" spans="1:17" ht="12.75">
      <c r="A12" s="230" t="s">
        <v>38</v>
      </c>
      <c r="B12" s="234">
        <f>SUM('[9]Sept'!$B$12,'[9]Oct'!$B$12,'[9]Nov'!$B$12,'[9]Dec'!$B$12,'[9]Jan'!$B$12,'[9]Feb'!$B$12,'[9]Mar'!$B$12,'[9]Apr'!$B$12,'[9]May'!$B$12,'[9]Jun'!$B$12,'[9]Aug'!$B$12,'[9]Jul'!$B$12,'[9]blank'!$B$12,'[9]blank2'!$B$12)</f>
        <v>23</v>
      </c>
      <c r="C12" s="234">
        <f>SUM('[9]Sept'!$C$12,'[9]Oct'!$C$12,'[9]Nov'!$C$12,'[9]Dec'!$C$12,'[9]Jan'!$C$12,'[9]Feb'!$C$12,'[9]Mar'!$C$12,'[9]Apr'!$C$12,'[9]May'!$C$12,'[9]Jun'!$C$12,'[9]Aug'!$C$12,'[9]Jul'!$C$12,'[9]blank'!$C$12,'[9]blank2'!$C$12)</f>
        <v>0</v>
      </c>
      <c r="D12" s="234">
        <f>SUM('[9]Sept'!$D$12,'[9]Oct'!$D$12,'[9]Nov'!$D$12,'[9]Dec'!$D$12,'[9]Jan'!$D$12,'[9]Feb'!$D$12,'[9]Mar'!$D$12,'[9]Apr'!$D$12,'[9]May'!$D$12,'[9]Jun'!$D$12,'[9]Aug'!$D$12,'[9]Jul'!$D$12,'[9]blank'!$D$12,'[9]blank2'!$D$12)</f>
        <v>2</v>
      </c>
      <c r="E12" s="234">
        <f>SUM('[9]Sept'!$E$12,'[9]Oct'!$E$12,'[9]Nov'!$E$12,'[9]Dec'!$E$12,'[9]Jan'!$E$12,'[9]Feb'!$E$12,'[9]Mar'!$E$12,'[9]Apr'!$E$12,'[9]May'!$E$12,'[9]Jun'!$E$12,'[9]Aug'!$E$12,'[9]Jul'!$E$12,'[9]blank'!$E$12,'[9]blank2'!$E$12)</f>
        <v>30</v>
      </c>
      <c r="F12" s="234">
        <f>SUM('[9]Sept'!$F$12,'[9]Oct'!$F$12,'[9]Nov'!$F$12,'[9]Dec'!$F$12,'[9]Jan'!$F$12,'[9]Feb'!$F$12,'[9]Mar'!$F$12,'[9]Apr'!$F$12,'[9]May'!$F$12,'[9]Jun'!$F$12,'[9]Aug'!$F$12,'[9]Jul'!$F$12,'[9]blank'!$F$12,'[9]blank2'!$F$12)</f>
        <v>0</v>
      </c>
      <c r="G12" s="234">
        <f t="shared" si="0"/>
        <v>55</v>
      </c>
      <c r="H12" s="235" t="s">
        <v>39</v>
      </c>
      <c r="I12" s="234">
        <f>SUM('[9]Sept'!$I$12,'[9]Oct'!$I$12,'[9]Nov'!$I$12,'[9]Dec'!$I$12,'[9]Jan'!$I$12,'[9]Feb'!$I$12,'[9]Mar'!$I$12,'[9]Apr'!$I$12,'[9]May'!$I$12,'[9]Jun'!$I$12,'[9]blank2'!$I$12,'[9]Aug'!$I$12,'[9]Jul'!$I$12,'[9]blank'!$I$12)</f>
        <v>0</v>
      </c>
      <c r="J12" s="234">
        <f>SUM('[9]Sept'!$J$12,'[9]Oct'!$J$12,'[9]Nov'!$J$12,'[9]Dec'!$J$12,'[9]Jan'!$J$12,'[9]Feb'!$J$12,'[9]Mar'!$J$12,'[9]Apr'!$J$12,'[9]May'!$J$12,'[9]Jun'!$J$12,'[9]blank2'!$J$12,'[9]Aug'!$J$12,'[9]Jul'!$J$12,'[9]blank'!$J$12)</f>
        <v>0</v>
      </c>
      <c r="K12" s="234">
        <f>SUM('[9]Sept'!$K$12,'[9]Oct'!$K$12,'[9]Nov'!$K$12,'[9]Dec'!$K$12,'[9]Jan'!$K$12,'[9]Feb'!$K$12,'[9]Mar'!$K$12,'[9]Apr'!$K$12,'[9]May'!$K$12,'[9]Jun'!$K$12,'[9]blank2'!$K$12,'[9]Aug'!$K$12,'[9]Jul'!$K$12,'[9]blank'!$K$12)</f>
        <v>0</v>
      </c>
      <c r="L12" s="234">
        <f>SUM('[9]Sept'!$L$12,'[9]Oct'!$L$12,'[9]Nov'!$L$12,'[9]Dec'!$L$12,'[9]Jan'!$L$12,'[9]Feb'!$L$12,'[9]Mar'!$L$12,'[9]Apr'!$L$12,'[9]May'!$L$12,'[9]Jun'!$L$12,'[9]blank2'!$L$12,'[9]Aug'!$L$12,'[9]Jul'!$L$12,'[9]blank'!$L$12)</f>
        <v>0</v>
      </c>
      <c r="M12" s="234">
        <f>SUM('[9]Sept'!$M$12,'[9]Oct'!$M$12,'[9]Nov'!$M$12,'[9]Dec'!$M$12,'[9]Jan'!$M$12,'[9]Feb'!$M$12,'[9]Mar'!$M$12,'[9]Apr'!$M$12,'[9]May'!$M$12,'[9]Jun'!$M$12,'[9]blank2'!$M$12,'[9]Aug'!$M$12,'[9]Jul'!$M$12,'[9]blank'!$M$12)</f>
        <v>0</v>
      </c>
      <c r="N12" s="234">
        <f>SUM('[9]Sept'!$N$12,'[9]Oct'!$N$12,'[9]Nov'!$N$12,'[9]Dec'!$N$12,'[9]Jan'!$N$12,'[9]Feb'!$N$12,'[9]Mar'!$N$12,'[9]Apr'!$N$12,'[9]May'!$N$12,'[9]Jun'!$N$12,'[9]blank2'!$N$12,'[9]Aug'!$N$12,'[9]Jul'!$N$12,'[9]blank'!$N$12)</f>
        <v>0</v>
      </c>
      <c r="O12" s="234">
        <f>SUM('[9]Sept'!$O$12,'[9]Oct'!$O$12,'[9]Nov'!$O$12,'[9]Dec'!$O$12,'[9]Jan'!$O$12,'[9]Feb'!$O$12,'[9]Mar'!$O$12,'[9]Apr'!$O$12,'[9]May'!$O$12,'[9]Jun'!$O$12,'[9]blank2'!$O$12,'[9]Aug'!$O$12,'[9]Jul'!$O$12,'[9]blank'!$O$12)</f>
        <v>0</v>
      </c>
      <c r="P12" s="234">
        <f>SUM(I12:O12)</f>
        <v>0</v>
      </c>
      <c r="Q12" s="227"/>
    </row>
    <row r="13" spans="1:17" ht="12.75">
      <c r="A13" s="230" t="s">
        <v>40</v>
      </c>
      <c r="B13" s="234">
        <f>SUM('[9]Sept'!$B$13,'[9]Oct'!$B$13,'[9]Nov'!$B$13,'[9]Dec'!$B$13,'[9]Jan'!$B$13,'[9]Feb'!$B$13,'[9]Mar'!$B$13,'[9]Apr'!$B$13,'[9]May'!$B$13,'[9]Jun'!$B$13,'[9]Aug'!$B$13,'[9]Jul'!$B$13,'[9]blank'!$B$13,'[9]blank2'!$B$13)</f>
        <v>0</v>
      </c>
      <c r="C13" s="234">
        <f>SUM('[9]Sept'!$C$13,'[9]Oct'!$C$13,'[9]Nov'!$C$13,'[9]Dec'!$C$13,'[9]Jan'!$C$13,'[9]Feb'!$C$13,'[9]Mar'!$C$13,'[9]Apr'!$C$13,'[9]May'!$C$13,'[9]Jun'!$C$13,'[9]Aug'!$C$13,'[9]Jul'!$C$13,'[9]blank'!$C$13,'[9]blank2'!$C$13)</f>
        <v>0</v>
      </c>
      <c r="D13" s="234">
        <f>SUM('[9]Sept'!$D$13,'[9]Oct'!$D$13,'[9]Nov'!$D$13,'[9]Dec'!$D$13,'[9]Jan'!$D$13,'[9]Feb'!$D$13,'[9]Mar'!$D$13,'[9]Apr'!$D$13,'[9]May'!$D$13,'[9]Jun'!$D$13,'[9]Aug'!$D$13,'[9]Jul'!$D$13,'[9]blank'!$D$13,'[9]blank2'!$D$13)</f>
        <v>0</v>
      </c>
      <c r="E13" s="234">
        <f>SUM('[9]Sept'!$E$13,'[9]Oct'!$E$13,'[9]Nov'!$E$13,'[9]Dec'!$E$13,'[9]Jan'!$E$13,'[9]Feb'!$E$13,'[9]Mar'!$E$13,'[9]Apr'!$E$13,'[9]May'!$E$13,'[9]Jun'!$E$13,'[9]Aug'!$E$13,'[9]Jul'!$E$13,'[9]blank'!$E$13,'[9]blank2'!$E$13)</f>
        <v>0</v>
      </c>
      <c r="F13" s="234">
        <f>SUM('[9]Sept'!$F$13,'[9]Oct'!$F$13,'[9]Nov'!$F$13,'[9]Dec'!$F$13,'[9]Jan'!$F$13,'[9]Feb'!$F$13,'[9]Mar'!$F$13,'[9]Apr'!$F$13,'[9]May'!$F$13,'[9]Jun'!$F$13,'[9]Aug'!$F$13,'[9]Jul'!$F$13,'[9]blank'!$F$13,'[9]blank2'!$F$13)</f>
        <v>0</v>
      </c>
      <c r="G13" s="234">
        <f t="shared" si="0"/>
        <v>0</v>
      </c>
      <c r="H13" s="235" t="s">
        <v>41</v>
      </c>
      <c r="I13" s="234">
        <f>SUM('[9]Sept'!$I$13,'[9]Oct'!$I$13,'[9]Nov'!$I$13,'[9]Dec'!$I$13,'[9]Jan'!$I$13,'[9]Feb'!$I$13,'[9]Mar'!$I$13,'[9]Apr'!$I$13,'[9]May'!$I$13,'[9]Jun'!$I$13,'[9]blank2'!$I$13,'[9]Aug'!$I$13,'[9]Jul'!$I$13,'[9]blank'!$I$13)</f>
        <v>0</v>
      </c>
      <c r="J13" s="234">
        <f>SUM('[9]Sept'!$J$13,'[9]Oct'!$J$13,'[9]Nov'!$J$13,'[9]Dec'!$J$13,'[9]Jan'!$J$13,'[9]Feb'!$J$13,'[9]Mar'!$J$13,'[9]Apr'!$J$13,'[9]May'!$J$13,'[9]Jun'!$J$13,'[9]blank2'!$J$13,'[9]Aug'!$J$13,'[9]Jul'!$J$13,'[9]blank'!$J$13)</f>
        <v>0</v>
      </c>
      <c r="K13" s="234">
        <f>SUM('[9]Sept'!$K$13,'[9]Oct'!$K$13,'[9]Nov'!$K$13,'[9]Dec'!$K$13,'[9]Jan'!$K$13,'[9]Feb'!$K$13,'[9]Mar'!$K$13,'[9]Apr'!$K$13,'[9]May'!$K$13,'[9]Jun'!$K$13,'[9]blank2'!$K$13,'[9]Aug'!$K$13,'[9]Jul'!$K$13,'[9]blank'!$K$13)</f>
        <v>0</v>
      </c>
      <c r="L13" s="234">
        <f>SUM('[9]Sept'!$L$13,'[9]Oct'!$L$13,'[9]Nov'!$L$13,'[9]Dec'!$L$13,'[9]Jan'!$L$13,'[9]Feb'!$L$13,'[9]Mar'!$L$13,'[9]Apr'!$L$13,'[9]May'!$L$13,'[9]Jun'!$L$13,'[9]blank2'!$L$13,'[9]Aug'!$L$13,'[9]Jul'!$L$13,'[9]blank'!$L$13)</f>
        <v>0</v>
      </c>
      <c r="M13" s="234">
        <f>SUM('[9]Sept'!$M$13,'[9]Oct'!$M$13,'[9]Nov'!$M$13,'[9]Dec'!$M$13,'[9]Jan'!$M$13,'[9]Feb'!$M$13,'[9]Mar'!$M$13,'[9]Apr'!$M$13,'[9]May'!$M$13,'[9]Jun'!$M$13,'[9]blank2'!$M$13,'[9]Aug'!$M$13,'[9]Jul'!$M$13,'[9]blank'!$M$13)</f>
        <v>0</v>
      </c>
      <c r="N13" s="234">
        <f>SUM('[9]Sept'!$N$13,'[9]Oct'!$N$13,'[9]Nov'!$N$13,'[9]Dec'!$N$13,'[9]Jan'!$N$13,'[9]Feb'!$N$13,'[9]Mar'!$N$13,'[9]Apr'!$N$13,'[9]May'!$N$13,'[9]Jun'!$N$13,'[9]blank2'!$N$13,'[9]Aug'!$N$13,'[9]Jul'!$N$13,'[9]blank'!$N$13)</f>
        <v>0</v>
      </c>
      <c r="O13" s="234">
        <f>SUM('[9]Sept'!$O$13,'[9]Oct'!$O$13,'[9]Nov'!$O$13,'[9]Dec'!$O$13,'[9]Jan'!$O$13,'[9]Feb'!$O$13,'[9]Mar'!$O$13,'[9]Apr'!$O$13,'[9]May'!$O$13,'[9]Jun'!$O$13,'[9]blank2'!$O$13,'[9]Aug'!$O$13,'[9]Jul'!$O$13,'[9]blank'!$O$13)</f>
        <v>0</v>
      </c>
      <c r="P13" s="234">
        <f>SUM(I13:O13)</f>
        <v>0</v>
      </c>
      <c r="Q13" s="227"/>
    </row>
    <row r="14" spans="1:17" ht="12.75">
      <c r="A14" s="230" t="s">
        <v>42</v>
      </c>
      <c r="B14" s="234">
        <f>SUM('[9]Sept'!$B$14,'[9]Oct'!$B$14,'[9]Nov'!$B$14,'[9]Dec'!$B$14,'[9]Jan'!$B$14,'[9]Feb'!$B$14,'[9]Mar'!$B$14,'[9]Apr'!$B$14,'[9]May'!$B$14,'[9]Jun'!$B$14,'[9]Aug'!$B$14,'[9]Jul'!$B$14,'[9]blank'!$B$14,'[9]blank2'!$B$14)</f>
        <v>304</v>
      </c>
      <c r="C14" s="234">
        <f>SUM('[9]Sept'!$C$14,'[9]Oct'!$C$14,'[9]Nov'!$C$14,'[9]Dec'!$C$14,'[9]Jan'!$C$14,'[9]Feb'!$C$14,'[9]Mar'!$C$14,'[9]Apr'!$C$14,'[9]May'!$C$14,'[9]Jun'!$C$14,'[9]Aug'!$C$14,'[9]Jul'!$C$14,'[9]blank'!$C$14,'[9]blank2'!$C$14)</f>
        <v>1</v>
      </c>
      <c r="D14" s="234">
        <f>SUM('[9]Sept'!$D$14,'[9]Oct'!$D$14,'[9]Nov'!$D$14,'[9]Dec'!$D$14,'[9]Jan'!$D$14,'[9]Feb'!$D$14,'[9]Mar'!$D$14,'[9]Apr'!$D$14,'[9]May'!$D$14,'[9]Jun'!$D$14,'[9]Aug'!$D$14,'[9]Jul'!$D$14,'[9]blank'!$D$14,'[9]blank2'!$D$14)</f>
        <v>0</v>
      </c>
      <c r="E14" s="234">
        <f>SUM('[9]Sept'!$E$14,'[9]Oct'!$E$14,'[9]Nov'!$E$14,'[9]Dec'!$E$14,'[9]Jan'!$E$14,'[9]Feb'!$E$14,'[9]Mar'!$E$14,'[9]Apr'!$E$14,'[9]May'!$E$14,'[9]Jun'!$E$14,'[9]Aug'!$E$14,'[9]Jul'!$E$14,'[9]blank'!$E$14,'[9]blank2'!$E$14)</f>
        <v>162</v>
      </c>
      <c r="F14" s="234">
        <f>SUM('[9]Sept'!$F$14,'[9]Oct'!$F$14,'[9]Nov'!$F$14,'[9]Dec'!$F$14,'[9]Jan'!$F$14,'[9]Feb'!$F$14,'[9]Mar'!$F$14,'[9]Apr'!$F$14,'[9]May'!$F$14,'[9]Jun'!$F$14,'[9]Aug'!$F$14,'[9]Jul'!$F$14,'[9]blank'!$F$14,'[9]blank2'!$F$14)</f>
        <v>9</v>
      </c>
      <c r="G14" s="234">
        <f t="shared" si="0"/>
        <v>476</v>
      </c>
      <c r="H14" s="236" t="s">
        <v>43</v>
      </c>
      <c r="I14" s="237">
        <f aca="true" t="shared" si="1" ref="I14:O14">SUM(I9:I13)</f>
        <v>0</v>
      </c>
      <c r="J14" s="237">
        <f t="shared" si="1"/>
        <v>0</v>
      </c>
      <c r="K14" s="237">
        <f t="shared" si="1"/>
        <v>0</v>
      </c>
      <c r="L14" s="237">
        <f t="shared" si="1"/>
        <v>0</v>
      </c>
      <c r="M14" s="237">
        <f t="shared" si="1"/>
        <v>0</v>
      </c>
      <c r="N14" s="237">
        <f t="shared" si="1"/>
        <v>0</v>
      </c>
      <c r="O14" s="237">
        <f t="shared" si="1"/>
        <v>0</v>
      </c>
      <c r="P14" s="237">
        <f>SUM(I14:O14)</f>
        <v>0</v>
      </c>
      <c r="Q14" s="227"/>
    </row>
    <row r="15" spans="1:17" ht="12.75">
      <c r="A15" s="230" t="s">
        <v>44</v>
      </c>
      <c r="B15" s="234">
        <f>SUM('[9]Sept'!$B$15,'[9]Oct'!$B$15,'[9]Nov'!$B$15,'[9]Dec'!$B$15,'[9]Jan'!$B$15,'[9]Feb'!$B$15,'[9]Mar'!$B$15,'[9]Apr'!$B$15,'[9]May'!$B$15,'[9]Jun'!$B$15,'[9]Aug'!$B$15,'[9]Jul'!$B$15,'[9]blank'!$B$15,'[9]blank2'!$B$15)</f>
        <v>695</v>
      </c>
      <c r="C15" s="234">
        <f>SUM('[9]Sept'!$C$15,'[9]Oct'!$C$15,'[9]Nov'!$C$15,'[9]Dec'!$C$15,'[9]Jan'!$C$15,'[9]Feb'!$C$15,'[9]Mar'!$C$15,'[9]Apr'!$C$15,'[9]May'!$C$15,'[9]Jun'!$C$15,'[9]Aug'!$C$15,'[9]Jul'!$C$15,'[9]blank'!$C$15,'[9]blank2'!$C$15)</f>
        <v>2</v>
      </c>
      <c r="D15" s="234">
        <f>SUM('[9]Sept'!$D$15,'[9]Oct'!$D$15,'[9]Nov'!$D$15,'[9]Dec'!$D$15,'[9]Jan'!$D$15,'[9]Feb'!$D$15,'[9]Mar'!$D$15,'[9]Apr'!$D$15,'[9]May'!$D$15,'[9]Jun'!$D$15,'[9]Aug'!$D$15,'[9]Jul'!$D$15,'[9]blank'!$D$15,'[9]blank2'!$D$15)</f>
        <v>0</v>
      </c>
      <c r="E15" s="234">
        <f>SUM('[9]Sept'!$E$15,'[9]Oct'!$E$15,'[9]Nov'!$E$15,'[9]Dec'!$E$15,'[9]Jan'!$E$15,'[9]Feb'!$E$15,'[9]Mar'!$E$15,'[9]Apr'!$E$15,'[9]May'!$E$15,'[9]Jun'!$E$15,'[9]Aug'!$E$15,'[9]Jul'!$E$15,'[9]blank'!$E$15,'[9]blank2'!$E$15)</f>
        <v>204</v>
      </c>
      <c r="F15" s="234">
        <f>SUM('[9]Sept'!$F$15,'[9]Oct'!$F$15,'[9]Nov'!$F$15,'[9]Dec'!$F$15,'[9]Jan'!$F$15,'[9]Feb'!$F$15,'[9]Mar'!$F$15,'[9]Apr'!$F$15,'[9]May'!$F$15,'[9]Jun'!$F$15,'[9]Aug'!$F$15,'[9]Jul'!$F$15,'[9]blank'!$F$15,'[9]blank2'!$F$15)</f>
        <v>22</v>
      </c>
      <c r="G15" s="234">
        <f t="shared" si="0"/>
        <v>923</v>
      </c>
      <c r="H15" s="231" t="s">
        <v>45</v>
      </c>
      <c r="I15" s="232"/>
      <c r="J15" s="232"/>
      <c r="K15" s="232"/>
      <c r="L15" s="232"/>
      <c r="M15" s="232"/>
      <c r="N15" s="232"/>
      <c r="O15" s="232"/>
      <c r="P15" s="232"/>
      <c r="Q15" s="227"/>
    </row>
    <row r="16" spans="1:17" ht="12.75">
      <c r="A16" s="230" t="s">
        <v>46</v>
      </c>
      <c r="B16" s="234">
        <f>SUM('[9]Sept'!$B$16,'[9]Oct'!$B$16,'[9]Nov'!$B$16,'[9]Dec'!$B$16,'[9]Jan'!$B$16,'[9]Feb'!$B$16,'[9]Mar'!$B$16,'[9]Apr'!$B$16,'[9]May'!$B$16,'[9]Jun'!$B$16,'[9]Aug'!$B$16,'[9]Jul'!$B$16,'[9]blank'!$B$16,'[9]blank2'!$B$16)</f>
        <v>0</v>
      </c>
      <c r="C16" s="234">
        <f>SUM('[9]Sept'!$C$16,'[9]Oct'!$C$16,'[9]Nov'!$C$16,'[9]Dec'!$C$16,'[9]Jan'!$C$16,'[9]Feb'!$C$16,'[9]Mar'!$C$16,'[9]Apr'!$C$16,'[9]May'!$C$16,'[9]Jun'!$C$16,'[9]Aug'!$C$16,'[9]Jul'!$C$16,'[9]blank'!$C$16,'[9]blank2'!$C$16)</f>
        <v>0</v>
      </c>
      <c r="D16" s="234">
        <f>SUM('[9]Sept'!$D$16,'[9]Oct'!$D$16,'[9]Nov'!$D$16,'[9]Dec'!$D$16,'[9]Jan'!$D$16,'[9]Feb'!$D$16,'[9]Mar'!$D$16,'[9]Apr'!$D$16,'[9]May'!$D$16,'[9]Jun'!$D$16,'[9]Aug'!$D$16,'[9]Jul'!$D$16,'[9]blank'!$D$16,'[9]blank2'!$D$16)</f>
        <v>0</v>
      </c>
      <c r="E16" s="234">
        <f>SUM('[9]Sept'!$E$16,'[9]Oct'!$E$16,'[9]Nov'!$E$16,'[9]Dec'!$E$16,'[9]Jan'!$E$16,'[9]Feb'!$E$16,'[9]Mar'!$E$16,'[9]Apr'!$E$16,'[9]May'!$E$16,'[9]Jun'!$E$16,'[9]Aug'!$E$16,'[9]Jul'!$E$16,'[9]blank'!$E$16,'[9]blank2'!$E$16)</f>
        <v>0</v>
      </c>
      <c r="F16" s="234">
        <f>SUM('[9]Sept'!$F$16,'[9]Oct'!$F$16,'[9]Nov'!$F$16,'[9]Dec'!$F$16,'[9]Jan'!$F$16,'[9]Feb'!$F$16,'[9]Mar'!$F$16,'[9]Apr'!$F$16,'[9]May'!$F$16,'[9]Jun'!$F$16,'[9]Aug'!$F$16,'[9]Jul'!$F$16,'[9]blank'!$F$16,'[9]blank2'!$F$16)</f>
        <v>0</v>
      </c>
      <c r="G16" s="234">
        <f t="shared" si="0"/>
        <v>0</v>
      </c>
      <c r="H16" s="230" t="s">
        <v>47</v>
      </c>
      <c r="I16" s="234">
        <f>SUM('[9]Sept'!$I$16,'[9]Oct'!$I$16,'[9]Nov'!$I$16,'[9]Dec'!$I$16,'[9]Jan'!$I$16,'[9]Feb'!$I$16,'[9]Mar'!$I$16,'[9]Apr'!$I$16,'[9]May'!$I$16,'[9]Jun'!$I$16,'[9]blank2'!$I$16,'[9]Aug'!$I$16,'[9]Jul'!$I$16,'[9]blank'!$I$16)</f>
        <v>0</v>
      </c>
      <c r="J16" s="234">
        <f>SUM('[9]Sept'!J$16,'[9]Oct'!$J$16,'[9]Nov'!$J$16,'[9]Dec'!$J$16,'[9]Jan'!$J$16,'[9]Feb'!$J$16,'[9]Mar'!$J$16,'[9]Apr'!$J$16,'[9]May'!$J$16,'[9]Jun'!$J$16,'[9]blank2'!$J$16,'[9]Aug'!$J$16,'[9]Jul'!$J$16,'[9]blank'!$J$16)</f>
        <v>0</v>
      </c>
      <c r="K16" s="234">
        <f>SUM('[9]Sept'!K$16,'[9]Oct'!$K$16,'[9]Nov'!$K$16,'[9]Dec'!$K$16,'[9]Jan'!$K$16,'[9]Feb'!$K$16,'[9]Mar'!$K$16,'[9]Apr'!$K$16,'[9]May'!$K$16,'[9]Jun'!$K$16,'[9]blank2'!$K$16,'[9]Aug'!$K$16,'[9]Jul'!$K$16,'[9]blank'!$K$16)</f>
        <v>0</v>
      </c>
      <c r="L16" s="234">
        <f>SUM('[9]Sept'!$L$16,'[9]Oct'!$L$16,'[9]Nov'!$L$16,'[9]Dec'!$L$16,'[9]Jan'!$L$16,'[9]Feb'!$L$16,'[9]Mar'!$L$16,'[9]Apr'!$L$16,'[9]May'!$L$16,'[9]Jun'!$L$16,'[9]blank2'!$L$16,'[9]Aug'!$L$16,'[9]Jul'!$L$16,'[9]blank'!$L$16)</f>
        <v>0</v>
      </c>
      <c r="M16" s="234">
        <f>SUM('[9]Sept'!$M$16,'[9]Oct'!$M$16,'[9]Nov'!$M$16,'[9]Dec'!$M$16,'[9]Jan'!$M$16,'[9]Feb'!$M$16,'[9]Mar'!$M$16,'[9]Apr'!$M$16,'[9]May'!$M$16,'[9]Jun'!$M$16,'[9]blank2'!$M$16,'[9]Aug'!$M$16,'[9]Jul'!$M$16,'[9]blank'!$M$16)</f>
        <v>0</v>
      </c>
      <c r="N16" s="234">
        <f>SUM('[9]Sept'!$N$16,'[9]Oct'!$N$16,'[9]Nov'!$N$16,'[9]Dec'!$N$16,'[9]Jan'!$N$16,'[9]Feb'!$N$16,'[9]Mar'!$N$16,'[9]Apr'!$N$16,'[9]May'!$N$16,'[9]Jun'!$N$16,'[9]blank2'!$N$16,'[9]Aug'!$N$16,'[9]Jul'!$N$16,'[9]blank'!$N$16)</f>
        <v>0</v>
      </c>
      <c r="O16" s="234">
        <f>SUM('[9]Sept'!$O$16,'[9]Oct'!$O$16,'[9]Nov'!$O$16,'[9]Dec'!$O$16,'[9]Jan'!$O$16,'[9]Feb'!$O$16,'[9]Mar'!$O$16,'[9]Apr'!$O$16,'[9]May'!$O$16,'[9]Jun'!$O$16,'[9]blank2'!$O$16,'[9]Aug'!$O$16,'[9]Jul'!$O$16,'[9]blank'!$O$16)</f>
        <v>0</v>
      </c>
      <c r="P16" s="234">
        <f>SUM(I16:O16)</f>
        <v>0</v>
      </c>
      <c r="Q16" s="227"/>
    </row>
    <row r="17" spans="1:17" ht="12.75">
      <c r="A17" s="230" t="s">
        <v>48</v>
      </c>
      <c r="B17" s="234">
        <f>SUM('[9]Sept'!$B$17,'[9]Oct'!$B$17,'[9]Nov'!$B$17,'[9]Dec'!$B$17,'[9]Jan'!$B$17,'[9]Feb'!$B$17,'[9]Mar'!$B$17,'[9]Apr'!$B$17,'[9]May'!$B$17,'[9]Jun'!$B$17,'[9]Aug'!$B$17,'[9]Jul'!$B$17,'[9]blank'!$B$17,'[9]blank2'!$B$17)</f>
        <v>0</v>
      </c>
      <c r="C17" s="234">
        <f>SUM('[9]Sept'!$C$17,'[9]Oct'!$C$17,'[9]Nov'!$C$17,'[9]Dec'!$C$17,'[9]Jan'!$C$17,'[9]Feb'!$C$17,'[9]Mar'!$C$17,'[9]Apr'!$C$17,'[9]May'!$C$17,'[9]Jun'!$C$17,'[9]Aug'!$C$17,'[9]Jul'!$C$17,'[9]blank'!$C$17,'[9]blank2'!$C$17)</f>
        <v>0</v>
      </c>
      <c r="D17" s="234">
        <f>SUM('[9]Sept'!$D$17,'[9]Oct'!$D$17,'[9]Nov'!$D$17,'[9]Dec'!$D$17,'[9]Jan'!$D$17,'[9]Feb'!$D$17,'[9]Mar'!$D$17,'[9]Apr'!$D$17,'[9]May'!$D$17,'[9]Jun'!$D$17,'[9]Aug'!$D$17,'[9]Jul'!$D$17,'[9]blank'!$D$17,'[9]blank2'!$D$17)</f>
        <v>0</v>
      </c>
      <c r="E17" s="234">
        <f>SUM('[9]Sept'!$E$17,'[9]Oct'!$E$17,'[9]Nov'!$E$17,'[9]Dec'!$E$17,'[9]Jan'!$E$17,'[9]Feb'!$E$17,'[9]Mar'!$E$17,'[9]Apr'!$E$17,'[9]May'!$E$17,'[9]Jun'!$E$17,'[9]Aug'!$E$17,'[9]Jul'!$E$17,'[9]blank'!$E$17,'[9]blank2'!$E$17)</f>
        <v>0</v>
      </c>
      <c r="F17" s="234">
        <f>SUM('[9]Sept'!$F$17,'[9]Oct'!$F$17,'[9]Nov'!$F$17,'[9]Dec'!$F$17,'[9]Jan'!$F$17,'[9]Feb'!$F$17,'[9]Mar'!$F$17,'[9]Apr'!$F$17,'[9]May'!$F$17,'[9]Jun'!$F$17,'[9]Aug'!$F$17,'[9]Jul'!$F$17,'[9]blank'!$F$17,'[9]blank2'!$F$17)</f>
        <v>0</v>
      </c>
      <c r="G17" s="234">
        <f t="shared" si="0"/>
        <v>0</v>
      </c>
      <c r="H17" s="230" t="s">
        <v>49</v>
      </c>
      <c r="I17" s="234">
        <f>SUM('[9]Sept'!$I$17,'[9]Oct'!$I$17,'[9]Nov'!$I$17,'[9]Dec'!$I$17,'[9]Jan'!$I$17,'[9]Feb'!$I$17,'[9]Mar'!$I$17,'[9]Apr'!$I$17,'[9]May'!$I$17,'[9]Jun'!$I$17,'[9]blank2'!$I$17,'[9]Aug'!$I$17,'[9]Jul'!$I$17,'[9]blank'!$I$17)</f>
        <v>0</v>
      </c>
      <c r="J17" s="234">
        <f>SUM('[9]Sept'!J$17,'[9]Oct'!$J$17,'[9]Nov'!$J$17,'[9]Dec'!$J$17,'[9]Jan'!$J$17,'[9]Feb'!$J$17,'[9]Mar'!$J$17,'[9]Apr'!$J$17,'[9]May'!$J$17,'[9]Jun'!$J$17,'[9]blank2'!$J$17,'[9]Aug'!$J$17,'[9]Jul'!$J$17,'[9]blank'!$J$17)</f>
        <v>0</v>
      </c>
      <c r="K17" s="234">
        <f>SUM('[9]Sept'!K$17,'[9]Oct'!$K$17,'[9]Nov'!$K$17,'[9]Dec'!$K$17,'[9]Jan'!$K$17,'[9]Feb'!$K$17,'[9]Mar'!$K$17,'[9]Apr'!$K$17,'[9]May'!$K$17,'[9]Jun'!$K$17,'[9]blank2'!$K$17,'[9]Aug'!$K$17,'[9]Jul'!$K$17,'[9]blank'!$K$17)</f>
        <v>0</v>
      </c>
      <c r="L17" s="234">
        <f>SUM('[9]Sept'!$L$17,'[9]Oct'!$L$17,'[9]Nov'!$L$17,'[9]Dec'!$L$17,'[9]Jan'!$L$17,'[9]Feb'!$L$17,'[9]Mar'!$L$17,'[9]Apr'!$L$17,'[9]May'!$L$17,'[9]Jun'!$L$17,'[9]blank2'!$L$17,'[9]Aug'!$L$17,'[9]Jul'!$L$17,'[9]blank'!$L$17)</f>
        <v>0</v>
      </c>
      <c r="M17" s="234">
        <f>SUM('[9]Sept'!$M$17,'[9]Oct'!$M$17,'[9]Nov'!$M$17,'[9]Dec'!$M$17,'[9]Jan'!$M$17,'[9]Feb'!$M$17,'[9]Mar'!$M$17,'[9]Apr'!$M$17,'[9]May'!$M$17,'[9]Jun'!$M$17,'[9]blank2'!$M$17,'[9]Aug'!$M$17,'[9]Jul'!$M$17,'[9]blank'!$M$17)</f>
        <v>0</v>
      </c>
      <c r="N17" s="234">
        <f>SUM('[9]Sept'!$N$17,'[9]Oct'!$N$17,'[9]Nov'!$N$17,'[9]Dec'!$N$17,'[9]Jan'!$N$17,'[9]Feb'!$N$17,'[9]Mar'!$N$17,'[9]Apr'!$N$17,'[9]May'!$N$17,'[9]Jun'!$N$17,'[9]blank2'!$N$17,'[9]Aug'!$N$17,'[9]Jul'!$N$17,'[9]blank'!$M$17)</f>
        <v>0</v>
      </c>
      <c r="O17" s="234">
        <f>SUM('[9]Sept'!$O$17,'[9]Oct'!$O$17,'[9]Nov'!$O$17,'[9]Dec'!$O$17,'[9]Jan'!$O$17,'[9]Feb'!$O$17,'[9]Mar'!$O$17,'[9]Apr'!$O$17,'[9]May'!$O$17,'[9]Jun'!$O$17,'[9]blank2'!$O$17,'[9]Aug'!$O$17,'[9]Jul'!$O$17,'[9]blank'!$O$17)</f>
        <v>0</v>
      </c>
      <c r="P17" s="234">
        <f>SUM(I17:O17)</f>
        <v>0</v>
      </c>
      <c r="Q17" s="227"/>
    </row>
    <row r="18" spans="1:17" ht="12.75">
      <c r="A18" s="230" t="s">
        <v>50</v>
      </c>
      <c r="B18" s="234">
        <f>SUM('[9]Sept'!$B$18,'[9]Oct'!$B$18,'[9]Nov'!$B$18,'[9]Dec'!$B$18,'[9]Jan'!$B$18,'[9]Feb'!$B$18,'[9]Mar'!$B$18,'[9]Apr'!$B$18,'[9]May'!$B$18,'[9]Jun'!$B$18,'[9]Aug'!$B$18,'[9]Jul'!$B$18,'[9]blank'!$B$18,'[9]blank2'!$B$18)</f>
        <v>2</v>
      </c>
      <c r="C18" s="234">
        <f>SUM('[9]Sept'!$C$18,'[9]Oct'!$C$18,'[9]Nov'!$C$18,'[9]Dec'!$C$18,'[9]Jan'!$C$18,'[9]Feb'!$C$18,'[9]Mar'!$C$18,'[9]Apr'!$C$18,'[9]May'!$C$18,'[9]Jun'!$C$18,'[9]Aug'!$C$18,'[9]Jul'!$C$18,'[9]blank'!$C$18,'[9]blank2'!$C$18)</f>
        <v>0</v>
      </c>
      <c r="D18" s="234">
        <f>SUM('[9]Sept'!$D$18,'[9]Oct'!$D$18,'[9]Nov'!$D$18,'[9]Dec'!$D$18,'[9]Jan'!$D$18,'[9]Feb'!$D$18,'[9]Mar'!$D$18,'[9]Apr'!$D$18,'[9]May'!$D$18,'[9]Jun'!$D$18,'[9]Aug'!$D$18,'[9]Jul'!$D$18,'[9]blank'!$D$18,'[9]blank2'!$D$18)</f>
        <v>0</v>
      </c>
      <c r="E18" s="234">
        <f>SUM('[9]Sept'!$E$18,'[9]Oct'!$E$18,'[9]Nov'!$E$18,'[9]Dec'!$E$18,'[9]Jan'!$E$18,'[9]Feb'!$E$18,'[9]Mar'!$E$18,'[9]Apr'!$E$18,'[9]May'!$E$18,'[9]Jun'!$E$18,'[9]Aug'!$E$18,'[9]Jul'!$E$18,'[9]blank'!$E$18,'[9]blank2'!$E$18)</f>
        <v>1</v>
      </c>
      <c r="F18" s="234">
        <f>SUM('[9]Sept'!$F$18,'[9]Oct'!$F$18,'[9]Nov'!$F$18,'[9]Dec'!$F$18,'[9]Jan'!$F$18,'[9]Feb'!$F$18,'[9]Mar'!$F$18,'[9]Apr'!$F$18,'[9]May'!$F$18,'[9]Jun'!$F$18,'[9]Aug'!$F$18,'[9]Jul'!$F$18,'[9]blank'!$F$18,'[9]blank2'!$F$18)</f>
        <v>0</v>
      </c>
      <c r="G18" s="234">
        <f t="shared" si="0"/>
        <v>3</v>
      </c>
      <c r="H18" s="235" t="s">
        <v>51</v>
      </c>
      <c r="I18" s="234">
        <f>SUM('[9]Sept'!$I$18,'[9]Oct'!$I$18,'[9]Nov'!$I$18,'[9]Dec'!$I$18,'[9]Jan'!$I$18,'[9]Feb'!$I$18,'[9]Mar'!$I$18,'[9]Apr'!$I$18,'[9]May'!$I$18,'[9]Jun'!$I$18,'[9]blank2'!$I$18,'[9]Aug'!$I$18,'[9]Jul'!$I$18,'[9]blank'!$I$18)</f>
        <v>0</v>
      </c>
      <c r="J18" s="234">
        <f>SUM('[9]Sept'!J$18,'[9]Oct'!$J$18,'[9]Nov'!$J$18,'[9]Dec'!$J$18,'[9]Jan'!$J$18,'[9]Feb'!$J$18,'[9]Mar'!$J$18,'[9]Apr'!$J$18,'[9]May'!$J$18,'[9]Jun'!$J$18,'[9]blank2'!$J$18,'[9]Aug'!$J$18,'[9]Jul'!$J$18,'[9]blank'!$J$18)</f>
        <v>0</v>
      </c>
      <c r="K18" s="234">
        <f>SUM('[9]Sept'!K$18,'[9]Oct'!$K$18,'[9]Nov'!$K$18,'[9]Dec'!$K$18,'[9]Jan'!$K$18,'[9]Feb'!$K$18,'[9]Mar'!$K$18,'[9]Apr'!$K$18,'[9]May'!$K$18,'[9]Jun'!$K$18,'[9]blank2'!$K$18,'[9]Aug'!$K$18,'[9]Jul'!$K$18,'[9]blank'!$K$18)</f>
        <v>0</v>
      </c>
      <c r="L18" s="234">
        <f>SUM('[9]Sept'!$L$18,'[9]Oct'!$L$18,'[9]Nov'!$L$18,'[9]Dec'!$L$18,'[9]Jan'!$L$18,'[9]Feb'!$L$18,'[9]Mar'!$L$18,'[9]Apr'!$L$18,'[9]May'!$L$18,'[9]Jun'!$L$18,'[9]blank2'!$L$18,'[9]Aug'!$L$18,'[9]Jul'!$L$18,'[9]blank'!$L$18)</f>
        <v>0</v>
      </c>
      <c r="M18" s="234">
        <f>SUM('[9]Sept'!$M$18,'[9]Oct'!$M$18,'[9]Nov'!$M$18,'[9]Dec'!$M$18,'[9]Jan'!$M$18,'[9]Feb'!$M$18,'[9]Mar'!$M$18,'[9]Apr'!$M$18,'[9]May'!$M$18,'[9]Jun'!$M$18,'[9]blank2'!$M$18,'[9]Aug'!$M$18,'[9]Jul'!$M$18,'[9]blank'!$M$18)</f>
        <v>0</v>
      </c>
      <c r="N18" s="234">
        <f>SUM('[9]Sept'!$N$18,'[9]Oct'!$N$18,'[9]Nov'!$N$18,'[9]Dec'!$N$18,'[9]Jan'!$N$18,'[9]Feb'!$N$18,'[9]Mar'!$N$18,'[9]Apr'!$N$18,'[9]May'!$N$18,'[9]Jun'!$N$18,'[9]blank2'!$N$18,'[9]Aug'!$N$18,'[9]Jul'!$N$18,'[9]blank'!$M$18)</f>
        <v>0</v>
      </c>
      <c r="O18" s="234">
        <f>SUM('[9]Sept'!$O$18,'[9]Oct'!$O$18,'[9]Nov'!$O$18,'[9]Dec'!$O$18,'[9]Jan'!$O$18,'[9]Feb'!$O$18,'[9]Mar'!$O$18,'[9]Apr'!$O$18,'[9]May'!$O$18,'[9]Jun'!$O$18,'[9]blank2'!$O$18,'[9]Aug'!$O$18,'[9]Jul'!$O$18,'[9]blank'!$O$18)</f>
        <v>0</v>
      </c>
      <c r="P18" s="234">
        <f>SUM(I18:O18)</f>
        <v>0</v>
      </c>
      <c r="Q18" s="227"/>
    </row>
    <row r="19" spans="1:17" ht="12.75">
      <c r="A19" s="230" t="s">
        <v>52</v>
      </c>
      <c r="B19" s="234">
        <f>SUM('[9]Sept'!$B$19,'[9]Oct'!$B$19,'[9]Nov'!$B$19,'[9]Dec'!$B$19,'[9]Jan'!$B$19,'[9]Feb'!$B$19,'[9]Mar'!$B$19,'[9]Apr'!$B$19,'[9]May'!$B$19,'[9]Jun'!$B$19,'[9]Aug'!$B$19,'[9]Jul'!$B$19,'[9]blank'!$B$19,'[9]blank2'!$B$19)</f>
        <v>2</v>
      </c>
      <c r="C19" s="234">
        <f>SUM('[9]Sept'!$C$19,'[9]Oct'!$C$19,'[9]Nov'!$C$19,'[9]Dec'!$C$19,'[9]Jan'!$C$19,'[9]Feb'!$C$19,'[9]Mar'!$C$19,'[9]Apr'!$C$19,'[9]May'!$C$19,'[9]Jun'!$C$19,'[9]Aug'!$C$19,'[9]Jul'!$C$19,'[9]blank'!$C$19,'[9]blank2'!$C$19)</f>
        <v>0</v>
      </c>
      <c r="D19" s="234">
        <f>SUM('[9]Sept'!$D$19,'[9]Oct'!$D$19,'[9]Nov'!$D$19,'[9]Dec'!$D$19,'[9]Jan'!$D$19,'[9]Feb'!$D$19,'[9]Mar'!$D$19,'[9]Apr'!$D$19,'[9]May'!$D$19,'[9]Jun'!$D$19,'[9]Aug'!$D$19,'[9]Jul'!$D$19,'[9]blank'!$D$19,'[9]blank2'!$D$19)</f>
        <v>0</v>
      </c>
      <c r="E19" s="234">
        <f>SUM('[9]Sept'!$E$19,'[9]Oct'!$E$19,'[9]Nov'!$E$19,'[9]Dec'!$E$19,'[9]Jan'!$E$19,'[9]Feb'!$E$19,'[9]Mar'!$E$19,'[9]Apr'!$E$19,'[9]May'!$E$19,'[9]Jun'!$E$19,'[9]Aug'!$E$19,'[9]Jul'!$E$19,'[9]blank'!$E$19,'[9]blank2'!$E$19)</f>
        <v>4</v>
      </c>
      <c r="F19" s="234">
        <f>SUM('[9]Sept'!$F$19,'[9]Oct'!$F$19,'[9]Nov'!$F$19,'[9]Dec'!$F$19,'[9]Jan'!$F$19,'[9]Feb'!$F$19,'[9]Mar'!$F$19,'[9]Apr'!$F$19,'[9]May'!$F$19,'[9]Jun'!$F$19,'[9]Aug'!$F$19,'[9]Jul'!$F$19,'[9]blank'!$F$19,'[9]blank2'!$F$19)</f>
        <v>1</v>
      </c>
      <c r="G19" s="234">
        <f t="shared" si="0"/>
        <v>7</v>
      </c>
      <c r="H19" s="236" t="s">
        <v>53</v>
      </c>
      <c r="I19" s="237">
        <f aca="true" t="shared" si="2" ref="I19:O19">SUM(I16:I18)</f>
        <v>0</v>
      </c>
      <c r="J19" s="237">
        <f t="shared" si="2"/>
        <v>0</v>
      </c>
      <c r="K19" s="237">
        <f t="shared" si="2"/>
        <v>0</v>
      </c>
      <c r="L19" s="237">
        <f t="shared" si="2"/>
        <v>0</v>
      </c>
      <c r="M19" s="237">
        <f t="shared" si="2"/>
        <v>0</v>
      </c>
      <c r="N19" s="237">
        <f t="shared" si="2"/>
        <v>0</v>
      </c>
      <c r="O19" s="237">
        <f t="shared" si="2"/>
        <v>0</v>
      </c>
      <c r="P19" s="237">
        <f>SUM(I19:O19)</f>
        <v>0</v>
      </c>
      <c r="Q19" s="227"/>
    </row>
    <row r="20" spans="1:17" ht="12.75">
      <c r="A20" s="230" t="s">
        <v>54</v>
      </c>
      <c r="B20" s="234">
        <f>SUM('[9]Sept'!$B$20,'[9]Oct'!$B$20,'[9]Nov'!$B$20,'[9]Dec'!$B$20,'[9]Jan'!$B$20,'[9]Feb'!$B$20,'[9]Mar'!$B$20,'[9]Apr'!$B$20,'[9]May'!$B$20,'[9]Jun'!$B$20,'[9]Aug'!$B$20,'[9]Jul'!$B$20,'[9]blank'!$B$20,'[9]blank2'!$B$20)</f>
        <v>0</v>
      </c>
      <c r="C20" s="234">
        <f>SUM('[9]Sept'!$C$20,'[9]Oct'!$C$20,'[9]Nov'!$C$20,'[9]Dec'!$C$20,'[9]Jan'!$C$20,'[9]Feb'!$C$20,'[9]Mar'!$C$20,'[9]Apr'!$C$20,'[9]May'!$C$20,'[9]Jun'!$C$20,'[9]Aug'!$C$20,'[9]Jul'!$C$20,'[9]blank'!$C$20,'[9]blank2'!$C$20)</f>
        <v>0</v>
      </c>
      <c r="D20" s="234">
        <f>SUM('[9]Sept'!$D$20,'[9]Oct'!$D$20,'[9]Nov'!$D$20,'[9]Dec'!$D$20,'[9]Jan'!$D$20,'[9]Feb'!$D$20,'[9]Mar'!$D$20,'[9]Apr'!$D$20,'[9]May'!$D$20,'[9]Jun'!$D$20,'[9]Aug'!$D$20,'[9]Jul'!$D$20,'[9]blank'!$D$20,'[9]blank2'!$D$20)</f>
        <v>0</v>
      </c>
      <c r="E20" s="234">
        <f>SUM('[9]Sept'!$E$20,'[9]Oct'!$E$20,'[9]Nov'!$E$20,'[9]Dec'!$E$20,'[9]Jan'!$E$20,'[9]Feb'!$E$20,'[9]Mar'!$E$20,'[9]Apr'!$E$20,'[9]May'!$E$20,'[9]Jun'!$E$20,'[9]Aug'!$E$20,'[9]Jul'!$E$20,'[9]blank'!$E$20,'[9]blank2'!$E$20)</f>
        <v>1</v>
      </c>
      <c r="F20" s="234">
        <f>SUM('[9]Sept'!$F$20,'[9]Oct'!$F$20,'[9]Nov'!$F$20,'[9]Dec'!$F$20,'[9]Jan'!$F$20,'[9]Feb'!$F$20,'[9]Mar'!$F$20,'[9]Apr'!$F$20,'[9]May'!$F$20,'[9]Jun'!$F$20,'[9]Aug'!$F$20,'[9]Jul'!$F$20,'[9]blank'!$F$20,'[9]blank2'!$F$20)</f>
        <v>0</v>
      </c>
      <c r="G20" s="234">
        <f t="shared" si="0"/>
        <v>1</v>
      </c>
      <c r="H20" s="231" t="s">
        <v>55</v>
      </c>
      <c r="I20" s="232">
        <f aca="true" t="shared" si="3" ref="I20:O20">I9+I14-I19</f>
        <v>0</v>
      </c>
      <c r="J20" s="232">
        <f t="shared" si="3"/>
        <v>0</v>
      </c>
      <c r="K20" s="232">
        <f t="shared" si="3"/>
        <v>0</v>
      </c>
      <c r="L20" s="232">
        <f t="shared" si="3"/>
        <v>0</v>
      </c>
      <c r="M20" s="232">
        <f t="shared" si="3"/>
        <v>0</v>
      </c>
      <c r="N20" s="232">
        <f t="shared" si="3"/>
        <v>0</v>
      </c>
      <c r="O20" s="232">
        <f t="shared" si="3"/>
        <v>0</v>
      </c>
      <c r="P20" s="232">
        <f>SUM(I20:O20)</f>
        <v>0</v>
      </c>
      <c r="Q20" s="227"/>
    </row>
    <row r="21" spans="1:17" ht="12.75">
      <c r="A21" s="230" t="s">
        <v>56</v>
      </c>
      <c r="B21" s="234">
        <f>SUM('[9]Sept'!$B$21,'[9]Oct'!$B$21,'[9]Nov'!$B$21,'[9]Dec'!$B$21,'[9]Jan'!$B$21,'[9]Feb'!$B$21,'[9]Mar'!$B$21,'[9]Apr'!$B$21,'[9]May'!$B$21,'[9]Jun'!$B$21,'[9]Aug'!$B$21,'[9]Jul'!$B$21,'[9]blank'!$B$21,'[9]blank2'!$B$21)</f>
        <v>0</v>
      </c>
      <c r="C21" s="234">
        <f>SUM('[9]Sept'!$C$21,'[9]Oct'!$C$21,'[9]Nov'!$C$21,'[9]Dec'!$C$21,'[9]Jan'!$C$21,'[9]Feb'!$C$21,'[9]Mar'!$C$21,'[9]Apr'!$C$21,'[9]May'!$C$21,'[9]Jun'!$C$21,'[9]Aug'!$C$21,'[9]Jul'!$C$21,'[9]blank'!$C$21,'[9]blank2'!$C$21)</f>
        <v>0</v>
      </c>
      <c r="D21" s="234">
        <f>SUM('[9]Sept'!$D$21,'[9]Oct'!$D$21,'[9]Nov'!$D$21,'[9]Dec'!$D$21,'[9]Jan'!$D$21,'[9]Feb'!$D$21,'[9]Mar'!$D$21,'[9]Apr'!$D$21,'[9]May'!$D$21,'[9]Jun'!$D$21,'[9]Aug'!$D$21,'[9]Jul'!$D$21,'[9]blank'!$D$21,'[9]blank2'!$D$21)</f>
        <v>0</v>
      </c>
      <c r="E21" s="234">
        <f>SUM('[9]Sept'!$E$21,'[9]Oct'!$E$21,'[9]Nov'!$E$21,'[9]Dec'!$E$21,'[9]Jan'!$E$21,'[9]Feb'!$E$21,'[9]Mar'!$E$21,'[9]Apr'!$E$21,'[9]May'!$E$21,'[9]Jun'!$E$21,'[9]Aug'!$E$21,'[9]Jul'!$E$21,'[9]blank'!$E$21,'[9]blank2'!$E$21)</f>
        <v>0</v>
      </c>
      <c r="F21" s="234">
        <f>SUM('[9]Sept'!$F$21,'[9]Oct'!$F$21,'[9]Nov'!$F$21,'[9]Dec'!$F$21,'[9]Jan'!$F$21,'[9]Feb'!$F$21,'[9]Mar'!$F$21,'[9]Apr'!$F$21,'[9]May'!$F$21,'[9]Jun'!$F$21,'[9]Aug'!$F$21,'[9]Jul'!$F$21,'[9]blank'!$F$21,'[9]blank2'!$F$21)</f>
        <v>0</v>
      </c>
      <c r="G21" s="234">
        <f t="shared" si="0"/>
        <v>0</v>
      </c>
      <c r="H21" s="236"/>
      <c r="I21" s="237"/>
      <c r="J21" s="237"/>
      <c r="K21" s="237"/>
      <c r="L21" s="237"/>
      <c r="M21" s="237"/>
      <c r="N21" s="237"/>
      <c r="O21" s="237"/>
      <c r="P21" s="237"/>
      <c r="Q21" s="227"/>
    </row>
    <row r="22" spans="1:17" ht="12.75">
      <c r="A22" s="230" t="s">
        <v>57</v>
      </c>
      <c r="B22" s="238">
        <f>SUM('[9]Sept'!$B$22,'[9]Oct'!$B$22,'[9]Nov'!$B$22,'[9]Dec'!$B$22,'[9]Jan'!$B$22,'[9]Feb'!$B$22,'[9]Mar'!$B$22,'[9]Apr'!$B$22,'[9]May'!$B$22,'[9]Jun'!$B$22,'[9]Aug'!$B$22,'[9]Jul'!$B$22,'[9]blank'!$B$22,'[9]blank2'!$B$22)</f>
        <v>1</v>
      </c>
      <c r="C22" s="238">
        <f>SUM('[9]Sept'!$C$22,'[9]Oct'!$C$22,'[9]Nov'!$C$22,'[9]Dec'!$C$22,'[9]Jan'!$C$22,'[9]Feb'!$C$22,'[9]Mar'!$C$22,'[9]Apr'!$C$22,'[9]May'!$C$22,'[9]Jun'!$C$22,'[9]Aug'!$C$22,'[9]Jul'!$C$22,'[9]blank'!$C$22,'[9]blank2'!$C$22)</f>
        <v>0</v>
      </c>
      <c r="D22" s="238">
        <f>SUM('[9]Sept'!$D$22,'[9]Oct'!$D$22,'[9]Nov'!$D$22,'[9]Dec'!$D$22,'[9]Jan'!$D$22,'[9]Feb'!$D$22,'[9]Mar'!$D$22,'[9]Apr'!$D$22,'[9]May'!$D$22,'[9]Jun'!$D$22,'[9]Aug'!$D$22,'[9]Jul'!$D$22,'[9]blank'!$D$22,'[9]blank2'!$D$22)</f>
        <v>0</v>
      </c>
      <c r="E22" s="238">
        <f>SUM('[9]Sept'!$E$22,'[9]Oct'!$E$22,'[9]Nov'!$E$22,'[9]Dec'!$E$22,'[9]Jan'!$E$22,'[9]Feb'!$E$22,'[9]Mar'!$E$22,'[9]Apr'!$E$22,'[9]May'!$E$22,'[9]Jun'!$E$22,'[9]Aug'!$E$22,'[9]Jul'!$E$22,'[9]blank'!$E$22,'[9]blank2'!$E$22)</f>
        <v>1</v>
      </c>
      <c r="F22" s="238">
        <f>SUM('[9]Sept'!$F$22,'[9]Oct'!$F$22,'[9]Nov'!$F$22,'[9]Dec'!$F$22,'[9]Jan'!$F$22,'[9]Feb'!$F$22,'[9]Mar'!$F$22,'[9]Apr'!$F$22,'[9]May'!$F$22,'[9]Jun'!$F$22,'[9]Aug'!$F$22,'[9]Jul'!$F$22,'[9]blank'!$F$22,'[9]blank2'!$F$22)</f>
        <v>0</v>
      </c>
      <c r="G22" s="239">
        <f t="shared" si="0"/>
        <v>2</v>
      </c>
      <c r="H22" s="230"/>
      <c r="I22" s="234"/>
      <c r="J22" s="234"/>
      <c r="K22" s="234"/>
      <c r="L22" s="234"/>
      <c r="M22" s="234"/>
      <c r="N22" s="234"/>
      <c r="O22" s="234"/>
      <c r="P22" s="234"/>
      <c r="Q22" s="227"/>
    </row>
    <row r="23" spans="1:17" ht="12.75">
      <c r="A23" s="230" t="s">
        <v>58</v>
      </c>
      <c r="B23" s="240">
        <f>SUM('[9]Sept'!$B$23,'[9]Oct'!$B$23,'[9]Nov'!$B$23,'[9]Dec'!$B$23,'[9]Jan'!$B$23,'[9]Feb'!$B$23,'[9]Mar'!$B$23,'[9]Apr'!$B$23,'[9]May'!$B$23,'[9]Jun'!$B$23,'[9]Aug'!$B$23,'[9]Jul'!$B$23,'[9]blank'!$B$23,'[9]blank2'!$B$23)</f>
        <v>0</v>
      </c>
      <c r="C23" s="240">
        <f>SUM('[9]Sept'!$C$23,'[9]Oct'!$C$23,'[9]Nov'!$C$23,'[9]Dec'!$C$23,'[9]Jan'!$C$23,'[9]Feb'!$C$23,'[9]Mar'!$C$23,'[9]Apr'!$C$23,'[9]May'!$C$23,'[9]Jun'!$C$23,'[9]Aug'!$C$23,'[9]Jul'!$C$23,'[9]blank'!$C$23,'[9]blank2'!$C$23)</f>
        <v>0</v>
      </c>
      <c r="D23" s="240">
        <f>SUM('[9]Sept'!$D$23,'[9]Oct'!$D$23,'[9]Nov'!$D$23,'[9]Dec'!$D$23,'[9]Jan'!$D$23,'[9]Feb'!$D$23,'[9]Mar'!$D$23,'[9]Apr'!$D$23,'[9]May'!$D$23,'[9]Jun'!$D$23,'[9]Aug'!$D$23,'[9]Jul'!$D$23,'[9]blank'!$D$23,'[9]blank2'!$D$23)</f>
        <v>0</v>
      </c>
      <c r="E23" s="240">
        <f>SUM('[9]Sept'!$E$23,'[9]Oct'!$E$23,'[9]Nov'!$E$23,'[9]Dec'!$E$23,'[9]Jan'!$E$23,'[9]Feb'!$E$23,'[9]Mar'!$E$23,'[9]Apr'!$E$23,'[9]May'!$E$23,'[9]Jun'!$E$23,'[9]Aug'!$E$23,'[9]Jul'!$E$23,'[9]blank'!$E$23,'[9]blank2'!$E$23)</f>
        <v>0</v>
      </c>
      <c r="F23" s="240">
        <f>SUM('[9]Sept'!$F$23,'[9]Oct'!$F$23,'[9]Nov'!$F$23,'[9]Dec'!$F$23,'[9]Jan'!$F$23,'[9]Feb'!$F$23,'[9]Mar'!$F$23,'[9]Apr'!$F$23,'[9]May'!$F$23,'[9]Jun'!$F$23,'[9]Aug'!$F$23,'[9]Jul'!$F$23,'[9]blank'!$F$23,'[9]blank2'!$F$23)</f>
        <v>0</v>
      </c>
      <c r="G23" s="240">
        <f t="shared" si="0"/>
        <v>0</v>
      </c>
      <c r="H23" s="230"/>
      <c r="I23" s="234"/>
      <c r="J23" s="234"/>
      <c r="K23" s="234"/>
      <c r="L23" s="234"/>
      <c r="M23" s="234"/>
      <c r="N23" s="234"/>
      <c r="O23" s="234"/>
      <c r="P23" s="234"/>
      <c r="Q23" s="227"/>
    </row>
    <row r="24" spans="1:17" ht="12.75">
      <c r="A24" s="230" t="s">
        <v>59</v>
      </c>
      <c r="B24" s="240">
        <f>SUM('[9]Sept'!$B$24,'[9]Oct'!$B$24,'[9]Nov'!$B$24,'[9]Dec'!$B$24,'[9]Jan'!$B$24,'[9]Feb'!$B$24,'[9]Mar'!$B$24,'[9]Apr'!$B$24,'[9]May'!$B$24,'[9]Jun'!$B$24,'[9]Aug'!$B$24,'[9]Jul'!$B$24,'[9]blank'!$B$24,'[9]blank2'!$B$24)</f>
        <v>0</v>
      </c>
      <c r="C24" s="240">
        <f>SUM('[9]Sept'!$C$24,'[9]Oct'!$C$24,'[9]Nov'!$C$24,'[9]Dec'!$C$24,'[9]Jan'!$C$24,'[9]Feb'!$C$24,'[9]Mar'!$C$24,'[9]Apr'!$C$24,'[9]May'!$C$24,'[9]Jun'!$C$24,'[9]Aug'!$C$24,'[9]Jul'!$C$24,'[9]blank'!$C$24,'[9]blank2'!$C$24)</f>
        <v>0</v>
      </c>
      <c r="D24" s="240">
        <f>SUM('[9]Sept'!$D$24,'[9]Oct'!$D$24,'[9]Nov'!$D$24,'[9]Dec'!$D$24,'[9]Jan'!$D$24,'[9]Feb'!$D$24,'[9]Mar'!$D$24,'[9]Apr'!$D$24,'[9]May'!$D$24,'[9]Jun'!$D$24,'[9]Aug'!$D$24,'[9]Jul'!$D$24,'[9]blank'!$D$24,'[9]blank2'!$D$24)</f>
        <v>2</v>
      </c>
      <c r="E24" s="240">
        <f>SUM('[9]Sept'!$E$24,'[9]Oct'!$E$24,'[9]Nov'!$E$24,'[9]Dec'!$E$24,'[9]Jan'!$E$24,'[9]Feb'!$E$24,'[9]Mar'!$E$24,'[9]Apr'!$E$24,'[9]May'!$E$24,'[9]Jun'!$E$24,'[9]Aug'!$E$24,'[9]Jul'!$E$24,'[9]blank'!$E$24,'[9]blank2'!$E$24)</f>
        <v>3</v>
      </c>
      <c r="F24" s="240">
        <f>SUM('[9]Sept'!$F$24,'[9]Oct'!$F$24,'[9]Nov'!$F$24,'[9]Dec'!$F$24,'[9]Jan'!$F$24,'[9]Feb'!$F$24,'[9]Mar'!$F$24,'[9]Apr'!$F$24,'[9]May'!$F$24,'[9]Jun'!$F$24,'[9]Aug'!$F$24,'[9]Jul'!$F$24,'[9]blank'!$F$24,'[9]blank2'!$F$24)</f>
        <v>29</v>
      </c>
      <c r="G24" s="240">
        <f t="shared" si="0"/>
        <v>34</v>
      </c>
      <c r="H24" s="230"/>
      <c r="I24" s="234"/>
      <c r="J24" s="234"/>
      <c r="K24" s="234"/>
      <c r="L24" s="234"/>
      <c r="M24" s="234"/>
      <c r="N24" s="234"/>
      <c r="O24" s="234"/>
      <c r="P24" s="234"/>
      <c r="Q24" s="227"/>
    </row>
    <row r="25" spans="1:17" ht="12.75">
      <c r="A25" s="230" t="s">
        <v>60</v>
      </c>
      <c r="B25" s="240">
        <f>SUM('[9]Sept'!$B$25,'[9]Oct'!$B$25,'[9]Nov'!$B$25,'[9]Dec'!$B$25,'[9]Jan'!$B$25,'[9]Feb'!$B$25,'[9]Mar'!$B$25,'[9]Apr'!$B$25,'[9]May'!$B$25,'[9]Jun'!$B$25,'[9]Aug'!$B$25,'[9]Jul'!$B$25,'[9]blank'!$B$25,'[9]blank2'!$B$25)</f>
        <v>0</v>
      </c>
      <c r="C25" s="240">
        <f>SUM('[9]Sept'!$C$25,'[9]Oct'!$C$25,'[9]Nov'!$C$25,'[9]Dec'!$C$25,'[9]Jan'!$C$25,'[9]Feb'!$C$25,'[9]Mar'!$C$25,'[9]Apr'!$C$25,'[9]May'!$C$25,'[9]Jun'!$C$25,'[9]Aug'!$C$25,'[9]Jul'!$C$25,'[9]blank'!$C$25,'[9]blank2'!$C$25)</f>
        <v>0</v>
      </c>
      <c r="D25" s="240">
        <f>SUM('[9]Sept'!$D$25,'[9]Oct'!$D$25,'[9]Nov'!$D$25,'[9]Dec'!$D$25,'[9]Jan'!$D$25,'[9]Feb'!$D$25,'[9]Mar'!$D$25,'[9]Apr'!$D$25,'[9]May'!$D$25,'[9]Jun'!$D$25,'[9]Aug'!$D$25,'[9]Jul'!$D$25,'[9]blank'!$D$25,'[9]blank2'!$D$25)</f>
        <v>0</v>
      </c>
      <c r="E25" s="240">
        <f>SUM('[9]Sept'!$E$25,'[9]Oct'!$E$25,'[9]Nov'!$E$25,'[9]Dec'!$E$25,'[9]Jan'!$E$25,'[9]Feb'!$E$25,'[9]Mar'!$E$25,'[9]Apr'!$E$25,'[9]May'!$E$25,'[9]Jun'!$E$25,'[9]Aug'!$E$25,'[9]Jul'!$E$25,'[9]blank'!$E$25,'[9]blank2'!$E$25)</f>
        <v>0</v>
      </c>
      <c r="F25" s="240">
        <f>SUM('[9]Sept'!$F$25,'[9]Oct'!$F$25,'[9]Nov'!$F$25,'[9]Dec'!$F$25,'[9]Jan'!$F$25,'[9]Feb'!$F$25,'[9]Mar'!$F$25,'[9]Apr'!$F$25,'[9]May'!$F$25,'[9]Jun'!$F$25,'[9]Aug'!$F$25,'[9]Jul'!$F$25,'[9]blank'!$F$25,'[9]blank2'!$F$25)</f>
        <v>0</v>
      </c>
      <c r="G25" s="240">
        <f t="shared" si="0"/>
        <v>0</v>
      </c>
      <c r="H25" s="236"/>
      <c r="I25" s="237"/>
      <c r="J25" s="237"/>
      <c r="K25" s="237"/>
      <c r="L25" s="237"/>
      <c r="M25" s="237"/>
      <c r="N25" s="237"/>
      <c r="O25" s="237"/>
      <c r="P25" s="237"/>
      <c r="Q25" s="227"/>
    </row>
    <row r="26" spans="1:17" ht="12.75">
      <c r="A26" s="230" t="s">
        <v>61</v>
      </c>
      <c r="B26" s="240">
        <f>SUM('[9]Sept'!$B$26,'[9]Oct'!$B$26,'[9]Nov'!$B$26,'[9]Dec'!$B$26,'[9]Jan'!$B$26,'[9]Feb'!$B$26,'[9]Mar'!$B$26,'[9]Apr'!$B$26,'[9]May'!$B$26,'[9]Jun'!$B$26,'[9]Aug'!$B$26,'[9]Jul'!$B$26,'[9]blank'!$B$26,'[9]blank2'!$B$26)</f>
        <v>0</v>
      </c>
      <c r="C26" s="240">
        <f>SUM('[9]Sept'!$C$26,'[9]Oct'!$C$26,'[9]Nov'!$C$26,'[9]Dec'!$C$26,'[9]Jan'!$C$26,'[9]Feb'!$C$26,'[9]Mar'!$C$26,'[9]Apr'!$C$26,'[9]May'!$C$26,'[9]Jun'!$C$26,'[9]Aug'!$C$26,'[9]Jul'!$C$26,'[9]blank'!$C$26,'[9]blank2'!$C$26)</f>
        <v>0</v>
      </c>
      <c r="D26" s="240">
        <f>SUM('[9]Sept'!$D$26,'[9]Oct'!$D$26,'[9]Nov'!$D$26,'[9]Dec'!$D$26,'[9]Jan'!$D$26,'[9]Feb'!$D$26,'[9]Mar'!$D$26,'[9]Apr'!$D$26,'[9]May'!$D$26,'[9]Jun'!$D$26,'[9]Aug'!$D$26,'[9]Jul'!$D$26,'[9]blank'!$D$26,'[9]blank2'!$D$26)</f>
        <v>0</v>
      </c>
      <c r="E26" s="240">
        <f>SUM('[9]Sept'!$E$26,'[9]Oct'!$E$26,'[9]Nov'!$E$26,'[9]Dec'!$E$26,'[9]Jan'!$E$26,'[9]Feb'!$E$26,'[9]Mar'!$E$26,'[9]Apr'!$E$26,'[9]May'!$E$26,'[9]Jun'!$E$26,'[9]Aug'!$E$26,'[9]Jul'!$E$26,'[9]blank'!$E$26,'[9]blank2'!$E$26)</f>
        <v>0</v>
      </c>
      <c r="F26" s="240">
        <f>SUM('[9]Sept'!$F$26,'[9]Oct'!$F$26,'[9]Nov'!$F$26,'[9]Dec'!$F$26,'[9]Jan'!$F$26,'[9]Feb'!$F$26,'[9]Mar'!$F$26,'[9]Apr'!$F$26,'[9]May'!$F$26,'[9]Jun'!$F$26,'[9]Aug'!$F$26,'[9]Jul'!$F$26,'[9]blank'!$F$26,'[9]blank2'!$F$26)</f>
        <v>0</v>
      </c>
      <c r="G26" s="240">
        <f t="shared" si="0"/>
        <v>0</v>
      </c>
      <c r="Q26" s="227"/>
    </row>
    <row r="27" spans="1:17" ht="12.75">
      <c r="A27" s="230" t="s">
        <v>62</v>
      </c>
      <c r="B27" s="240">
        <f>SUM('[9]Sept'!$B$27,'[9]Oct'!$B$27,'[9]Nov'!$B$27,'[9]Dec'!$B$27,'[9]Jan'!$B$27,'[9]Feb'!$B$27,'[9]Mar'!$B$27,'[9]Apr'!$B$27,'[9]May'!$B$27,'[9]Jun'!$B$27,'[9]Aug'!$B$27,'[9]Jul'!$B$27,'[9]blank'!$B$27,'[9]blank2'!$B$27)</f>
        <v>0</v>
      </c>
      <c r="C27" s="240">
        <f>SUM('[9]Sept'!$C$27,'[9]Oct'!$C$27,'[9]Nov'!$C$27,'[9]Dec'!$C$27,'[9]Jan'!$C$27,'[9]Feb'!$C$27,'[9]Mar'!$C$27,'[9]Apr'!$C$27,'[9]May'!$C$27,'[9]Jun'!$C$27,'[9]Aug'!$C$27,'[9]Jul'!$C$27,'[9]blank'!$C$27,'[9]blank2'!$C$27)</f>
        <v>0</v>
      </c>
      <c r="D27" s="240">
        <f>SUM('[9]Sept'!$D$27,'[9]Oct'!$D$27,'[9]Nov'!$D$27,'[9]Dec'!$D$27,'[9]Jan'!$D$27,'[9]Feb'!$D$27,'[9]Mar'!$D$27,'[9]Apr'!$D$27,'[9]May'!$D$27,'[9]Jun'!$D$27,'[9]Aug'!$D$27,'[9]Jul'!$D$27,'[9]blank'!$D$27,'[9]blank2'!$D$27)</f>
        <v>0</v>
      </c>
      <c r="E27" s="240">
        <f>SUM('[9]Sept'!$E$27,'[9]Oct'!$E$27,'[9]Nov'!$E$27,'[9]Dec'!$E$27,'[9]Jan'!$E$27,'[9]Feb'!$E$27,'[9]Mar'!$E$27,'[9]Apr'!$E$27,'[9]May'!$E$27,'[9]Jun'!$E$27,'[9]Aug'!$E$27,'[9]Jul'!$E$27,'[9]blank'!$E$27,'[9]blank2'!$E$27)</f>
        <v>8</v>
      </c>
      <c r="F27" s="240">
        <f>SUM('[9]Sept'!$F$27,'[9]Oct'!$F$27,'[9]Nov'!$F$27,'[9]Dec'!$F$27,'[9]Jan'!$F$27,'[9]Feb'!$F$27,'[9]Mar'!$F$27,'[9]Apr'!$F$27,'[9]May'!$F$27,'[9]Jun'!$F$27,'[9]Aug'!$F$27,'[9]Jul'!$F$27,'[9]blank'!$F$27,'[9]blank2'!$F$27)</f>
        <v>0</v>
      </c>
      <c r="G27" s="240">
        <f t="shared" si="0"/>
        <v>8</v>
      </c>
      <c r="Q27" s="227"/>
    </row>
    <row r="28" spans="1:17" ht="12.75">
      <c r="A28" s="230" t="s">
        <v>63</v>
      </c>
      <c r="B28" s="240">
        <f>SUM('[9]Sept'!$B$28,'[9]Oct'!$B$28,'[9]Nov'!$B$28,'[9]Dec'!$B$28,'[9]Jan'!$B$28,'[9]Feb'!$B$28,'[9]Mar'!$B$28,'[9]Apr'!$B$28,'[9]May'!$B$28,'[9]Jun'!$B$28,'[9]Aug'!$B$28,'[9]Jul'!$B$28,'[9]blank'!$B$28,'[9]blank2'!$B$28)</f>
        <v>2</v>
      </c>
      <c r="C28" s="240">
        <f>SUM('[9]Sept'!$C$28,'[9]Oct'!$C$28,'[9]Nov'!$C$28,'[9]Dec'!$C$28,'[9]Jan'!$C$28,'[9]Feb'!$C$28,'[9]Mar'!$C$28,'[9]Apr'!$C$28,'[9]May'!$C$28,'[9]Jun'!$C$28,'[9]Aug'!$C$28,'[9]Jul'!$C$28,'[9]blank'!$C$28,'[9]blank2'!$C$28)</f>
        <v>1</v>
      </c>
      <c r="D28" s="240">
        <f>SUM('[9]Sept'!$D$28,'[9]Oct'!$D$28,'[9]Nov'!$D$28,'[9]Dec'!$D$28,'[9]Jan'!$D$28,'[9]Feb'!$D$28,'[9]Mar'!$D$28,'[9]Apr'!$D$28,'[9]May'!$D$28,'[9]Jun'!$D$28,'[9]Aug'!$D$28,'[9]Jul'!$D$28,'[9]blank'!$D$28,'[9]blank2'!$D$28)</f>
        <v>0</v>
      </c>
      <c r="E28" s="240">
        <f>SUM('[9]Sept'!$E$28,'[9]Oct'!$E$28,'[9]Nov'!$E$28,'[9]Dec'!$E$28,'[9]Jan'!$E$28,'[9]Feb'!$E$28,'[9]Mar'!$E$28,'[9]Apr'!$E$28,'[9]May'!$E$28,'[9]Jun'!$E$28,'[9]Aug'!$E$28,'[9]Jul'!$E$28,'[9]blank'!$E$28,'[9]blank2'!$E$28)</f>
        <v>2</v>
      </c>
      <c r="F28" s="240">
        <f>SUM('[9]Sept'!$F$28,'[9]Oct'!$F$28,'[9]Nov'!$F$28,'[9]Dec'!$F$28,'[9]Jan'!$F$28,'[9]Feb'!$F$28,'[9]Mar'!$F$28,'[9]Apr'!$F$28,'[9]May'!$F$28,'[9]Jun'!$F$28,'[9]Aug'!$F$28,'[9]Jul'!$F$28,'[9]blank'!$F$28,'[9]blank2'!$F$28)</f>
        <v>20</v>
      </c>
      <c r="G28" s="240">
        <f t="shared" si="0"/>
        <v>25</v>
      </c>
      <c r="Q28" s="227"/>
    </row>
    <row r="29" spans="1:17" ht="12.75">
      <c r="A29" s="230" t="s">
        <v>64</v>
      </c>
      <c r="B29" s="240">
        <f>SUM('[9]Sept'!$B$29,'[9]Oct'!$B$29,'[9]Nov'!$B$29,'[9]Dec'!$B$29,'[9]Jan'!$B$29,'[9]Feb'!$B$29,'[9]Mar'!$B$29,'[9]Apr'!$B$29,'[9]May'!$B$29,'[9]Jun'!$B$29,'[9]Aug'!$B$29,'[9]Jul'!$B$29,'[9]blank'!$B$29,'[9]blank2'!$B$29)</f>
        <v>0</v>
      </c>
      <c r="C29" s="240">
        <f>SUM('[9]Sept'!$C$29,'[9]Oct'!$C$29,'[9]Nov'!$C$29,'[9]Dec'!$C$29,'[9]Jan'!$C$29,'[9]Feb'!$C$29,'[9]Mar'!$C$29,'[9]Apr'!$C$29,'[9]May'!$C$29,'[9]Jun'!$C$29,'[9]Aug'!$C$29,'[9]Jul'!$C$29,'[9]blank'!$C$29,'[9]blank2'!$C$29)</f>
        <v>0</v>
      </c>
      <c r="D29" s="240">
        <f>SUM('[9]Sept'!$D$29,'[9]Oct'!$D$29,'[9]Nov'!$D$29,'[9]Dec'!$D$29,'[9]Jan'!$D$29,'[9]Feb'!$D$29,'[9]Mar'!$D$29,'[9]Apr'!$D$29,'[9]May'!$D$29,'[9]Jun'!$D$29,'[9]Aug'!$D$29,'[9]Jul'!$D$29,'[9]blank'!$D$29,'[9]blank2'!$D$29)</f>
        <v>0</v>
      </c>
      <c r="E29" s="240">
        <f>SUM('[9]Sept'!$E$29,'[9]Oct'!$E$29,'[9]Nov'!$E$29,'[9]Dec'!$E$29,'[9]Jan'!$E$29,'[9]Feb'!$E$29,'[9]Mar'!$E$29,'[9]Apr'!$E$29,'[9]May'!$E$29,'[9]Jun'!$E$29,'[9]Aug'!$E$29,'[9]Jul'!$E$29,'[9]blank'!$E$29,'[9]blank2'!$E$29)</f>
        <v>0</v>
      </c>
      <c r="F29" s="240">
        <f>SUM('[9]Sept'!$F$29,'[9]Oct'!$F$29,'[9]Nov'!$F$29,'[9]Dec'!$F$29,'[9]Jan'!$F$29,'[9]Feb'!$F$29,'[9]Mar'!$F$29,'[9]Apr'!$F$29,'[9]May'!$F$29,'[9]Jun'!$F$29,'[9]Aug'!$F$29,'[9]Jul'!$F$29,'[9]blank'!$F$29,'[9]blank2'!$F$29)</f>
        <v>36</v>
      </c>
      <c r="G29" s="240">
        <f t="shared" si="0"/>
        <v>36</v>
      </c>
      <c r="Q29" s="227"/>
    </row>
    <row r="30" spans="1:17" ht="15.75" customHeight="1">
      <c r="A30" s="236" t="s">
        <v>43</v>
      </c>
      <c r="B30" s="237">
        <f>SUM(B11:B29)</f>
        <v>1372</v>
      </c>
      <c r="C30" s="237">
        <f>SUM(C11:C29)</f>
        <v>15</v>
      </c>
      <c r="D30" s="237">
        <f>SUM(D11:D29)</f>
        <v>186</v>
      </c>
      <c r="E30" s="237">
        <f>SUM(E11:E29)</f>
        <v>805</v>
      </c>
      <c r="F30" s="237">
        <f>SUM(F11:F29)</f>
        <v>150</v>
      </c>
      <c r="G30" s="237">
        <f>SUM(B30:F30)</f>
        <v>2528</v>
      </c>
      <c r="Q30" s="227"/>
    </row>
    <row r="31" spans="1:17" ht="15.75" customHeight="1">
      <c r="A31" s="231" t="s">
        <v>65</v>
      </c>
      <c r="B31" s="232"/>
      <c r="C31" s="232"/>
      <c r="D31" s="232"/>
      <c r="E31" s="232"/>
      <c r="F31" s="232"/>
      <c r="G31" s="232"/>
      <c r="Q31" s="227"/>
    </row>
    <row r="32" spans="1:17" ht="15.75" customHeight="1">
      <c r="A32" s="236" t="s">
        <v>66</v>
      </c>
      <c r="B32" s="237"/>
      <c r="C32" s="237"/>
      <c r="D32" s="237"/>
      <c r="E32" s="237"/>
      <c r="F32" s="237"/>
      <c r="G32" s="237"/>
      <c r="Q32" s="227"/>
    </row>
    <row r="33" spans="1:17" ht="12.75">
      <c r="A33" s="230" t="s">
        <v>67</v>
      </c>
      <c r="B33" s="234">
        <f>SUM('[9]Sept'!$B$33,'[9]Oct'!$B$33,'[9]Nov'!$B$33,'[9]Dec'!$B$33,'[9]Jan'!$B$33,'[9]Feb'!$B$33,'[9]Mar'!$B$33,'[9]Apr'!$B$33,'[9]May'!$B$33,'[9]Jun'!$B$33,'[9]Aug'!$B$33,'[9]Jul'!$B$33,'[9]blank'!$B$33,'[9]blank2'!$B$33)</f>
        <v>0</v>
      </c>
      <c r="C33" s="234">
        <f>SUM('[9]Sept'!$C$33,'[9]Oct'!$C$33,'[9]Nov'!$C$33,'[9]Dec'!$C$33,'[9]Jan'!$C$33,'[9]Feb'!$C$33,'[9]Mar'!$C$33,'[9]Apr'!$C$33,'[9]May'!$C$33,'[9]Jun'!$C$33,'[9]Aug'!$C$33,'[9]Jul'!$C$33,'[9]blank'!$C$33,'[9]blank2'!$C$33)</f>
        <v>0</v>
      </c>
      <c r="D33" s="234">
        <f>SUM('[9]Sept'!$D$33,'[9]Oct'!$D$33,'[9]Nov'!$D$33,'[9]Dec'!$D$33,'[9]Jan'!$D$33,'[9]Feb'!$D$33,'[9]Mar'!$D$33,'[9]Apr'!$D$33,'[9]May'!$D$33,'[9]Jun'!$D$33,'[9]Aug'!$D$33,'[9]Jul'!$D$33,'[9]blank'!$D$33,'[9]blank2'!$D$33)</f>
        <v>0</v>
      </c>
      <c r="E33" s="234">
        <f>SUM('[9]Sept'!$E$33,'[9]Oct'!$E$33,'[9]Nov'!$E$33,'[9]Dec'!$E$33,'[9]Jan'!$E$33,'[9]Feb'!$E$33,'[9]Mar'!$E$33,'[9]Apr'!$E$33,'[9]May'!$E$33,'[9]Jun'!$E$33,'[9]Aug'!$E$33,'[9]Jul'!$E$33,'[9]blank'!$E$33,'[9]blank2'!$E$33)</f>
        <v>0</v>
      </c>
      <c r="F33" s="234">
        <f>SUM('[9]Sept'!$F$33,'[9]Oct'!$F$33,'[9]Nov'!$F$33,'[9]Dec'!$F$33,'[9]Jan'!$F$33,'[9]Feb'!$F$33,'[9]Mar'!$F$33,'[9]Apr'!$F$33,'[9]May'!$F$33,'[9]Jun'!$F$33,'[9]Aug'!$F$33,'[9]Jul'!$F$33,'[9]blank'!$F$33,'[9]blank2'!$F$33)</f>
        <v>0</v>
      </c>
      <c r="G33" s="234">
        <f>SUM(B33:F33)</f>
        <v>0</v>
      </c>
      <c r="Q33" s="227"/>
    </row>
    <row r="34" spans="1:17" ht="12.75">
      <c r="A34" s="230" t="s">
        <v>68</v>
      </c>
      <c r="B34" s="234">
        <f>SUM('[9]Sept'!$B$34,'[9]Oct'!$B$34,'[9]Nov'!$B$34,'[9]Dec'!$B$34,'[9]Jan'!$B$34,'[9]Feb'!$B$34,'[9]Mar'!$B$34,'[9]Apr'!$B$34,'[9]May'!$B$34,'[9]Jun'!$B$34,'[9]Aug'!$B$34,'[9]Jul'!$B$34,'[9]blank'!$B$34,'[9]blank2'!$B$34)</f>
        <v>371</v>
      </c>
      <c r="C34" s="234">
        <f>SUM('[9]Sept'!$C$34,'[9]Oct'!$C$34,'[9]Nov'!$C$34,'[9]Dec'!$C$34,'[9]Jan'!$C$34,'[9]Feb'!$C$34,'[9]Mar'!$C$34,'[9]Apr'!$C$34,'[9]May'!$C$34,'[9]Jun'!$C$34,'[9]Aug'!$C$34,'[9]Jul'!$C$34,'[9]blank'!$C$34,'[9]blank2'!$C$34)</f>
        <v>4</v>
      </c>
      <c r="D34" s="234">
        <f>SUM('[9]Sept'!$D$34,'[9]Oct'!$D$34,'[9]Nov'!$D$34,'[9]Dec'!$D$34,'[9]Jan'!$D$34,'[9]Feb'!$D$34,'[9]Mar'!$D$34,'[9]Apr'!$D$34,'[9]May'!$D$34,'[9]Jun'!$D$34,'[9]Aug'!$D$34,'[9]Jul'!$D$34,'[9]blank'!$D$34,'[9]blank2'!$D$34)</f>
        <v>9</v>
      </c>
      <c r="E34" s="234">
        <f>SUM('[9]Sept'!$E$34,'[9]Oct'!$E$34,'[9]Nov'!$E$34,'[9]Dec'!$E$34,'[9]Jan'!$E$34,'[9]Feb'!$E$34,'[9]Mar'!$E$34,'[9]Apr'!$E$34,'[9]May'!$E$34,'[9]Jun'!$E$34,'[9]Aug'!$E$34,'[9]Jul'!$E$34,'[9]blank'!$E$34,'[9]blank2'!$E$34)</f>
        <v>265</v>
      </c>
      <c r="F34" s="234">
        <f>SUM('[9]Sept'!$F$34,'[9]Oct'!$F$34,'[9]Nov'!$F$34,'[9]Dec'!$F$34,'[9]Jan'!$F$34,'[9]Feb'!$F$34,'[9]Mar'!$F$34,'[9]Apr'!$F$34,'[9]May'!$F$34,'[9]Jun'!$F$34,'[9]Aug'!$F$34,'[9]Jul'!$F$34,'[9]blank'!$F$34,'[9]blank2'!$F$34)</f>
        <v>4</v>
      </c>
      <c r="G34" s="234">
        <f>SUM(B34:F34)</f>
        <v>653</v>
      </c>
      <c r="Q34" s="227"/>
    </row>
    <row r="35" spans="1:17" ht="12.75">
      <c r="A35" s="230" t="s">
        <v>69</v>
      </c>
      <c r="B35" s="234">
        <f>SUM('[9]Sept'!$B$35,'[9]Oct'!$B$35,'[9]Nov'!$B$35,'[9]Dec'!$B$35,'[9]Jan'!$B$35,'[9]Feb'!$B$35,'[9]Mar'!$B$35,'[9]Apr'!$B$35,'[9]May'!$B$35,'[9]Jun'!$B$35,'[9]Aug'!$B$35,'[9]Jul'!$B$35,'[9]blank'!$B$35,'[9]blank2'!$B$35)</f>
        <v>204</v>
      </c>
      <c r="C35" s="234">
        <f>SUM('[9]Sept'!$C$35,'[9]Oct'!$C$35,'[9]Nov'!$C$35,'[9]Dec'!$C$35,'[9]Jan'!$C$35,'[9]Feb'!$C$35,'[9]Mar'!$C$35,'[9]Apr'!$C$35,'[9]May'!$C$35,'[9]Jun'!$C$35,'[9]Aug'!$C$35,'[9]Jul'!$C$35,'[9]blank'!$C$35,'[9]blank2'!$C$35)</f>
        <v>0</v>
      </c>
      <c r="D35" s="234">
        <f>SUM('[9]Sept'!$D$35,'[9]Oct'!$D$35,'[9]Nov'!$D$35,'[9]Dec'!$D$35,'[9]Jan'!$D$35,'[9]Feb'!$D$35,'[9]Mar'!$D$35,'[9]Apr'!$D$35,'[9]May'!$D$35,'[9]Jun'!$D$35,'[9]Aug'!$D$35,'[9]Jul'!$D$35,'[9]blank'!$D$35,'[9]blank2'!$D$35)</f>
        <v>3</v>
      </c>
      <c r="E35" s="234">
        <f>SUM('[9]Sept'!$E$35,'[9]Oct'!$E$35,'[9]Nov'!$E$35,'[9]Dec'!$E$35,'[9]Jan'!$E$35,'[9]Feb'!$E$35,'[9]Mar'!$E$35,'[9]Apr'!$E$35,'[9]May'!$E$35,'[9]Jun'!$E$35,'[9]Aug'!$E$35,'[9]Jul'!$E$35,'[9]blank'!$E$35,'[9]blank2'!$E$35)</f>
        <v>68</v>
      </c>
      <c r="F35" s="234">
        <f>SUM('[9]Sept'!$F$35,'[9]Oct'!$F$35,'[9]Nov'!$F$35,'[9]Dec'!$F$35,'[9]Jan'!$F$35,'[9]Feb'!$F$35,'[9]Mar'!$F$35,'[9]Apr'!$F$35,'[9]May'!$F$35,'[9]Jun'!$F$35,'[9]Aug'!$F$35,'[9]Jul'!$F$35,'[9]blank'!$F$35,'[9]blank2'!$F$35)</f>
        <v>1</v>
      </c>
      <c r="G35" s="234">
        <f>SUM(B35:F35)</f>
        <v>276</v>
      </c>
      <c r="H35" s="236"/>
      <c r="I35" s="237"/>
      <c r="J35" s="237"/>
      <c r="K35" s="237"/>
      <c r="L35" s="237"/>
      <c r="M35" s="237"/>
      <c r="N35" s="237"/>
      <c r="O35" s="237"/>
      <c r="P35" s="237"/>
      <c r="Q35" s="227"/>
    </row>
    <row r="36" spans="1:17" ht="12.75">
      <c r="A36" s="230" t="s">
        <v>70</v>
      </c>
      <c r="B36" s="234">
        <f>SUM('[9]Sept'!$B$36,'[9]Oct'!$B$36,'[9]Nov'!$B$36,'[9]Dec'!$B$36,'[9]Jan'!$B$36,'[9]Feb'!$B$36,'[9]Mar'!$B$36,'[9]Apr'!$B$36,'[9]May'!$B$36,'[9]Jun'!$B$36,'[9]Aug'!$B$36,'[9]Jul'!$B$36,'[9]blank'!$B$36,'[9]blank2'!$B$36)</f>
        <v>119</v>
      </c>
      <c r="C36" s="234">
        <f>SUM('[9]Sept'!$C$36,'[9]Oct'!$C$36,'[9]Nov'!$C$36,'[9]Dec'!$C$36,'[9]Jan'!$C$36,'[9]Feb'!$C$36,'[9]Mar'!$C$36,'[9]Apr'!$C$36,'[9]May'!$C$36,'[9]Jun'!$C$36,'[9]Aug'!$C$36,'[9]Jul'!$C$36,'[9]blank'!$C$36,'[9]blank2'!$C$36)</f>
        <v>0</v>
      </c>
      <c r="D36" s="234">
        <f>SUM('[9]Sept'!$D$36,'[9]Oct'!$D$36,'[9]Nov'!$D$36,'[9]Dec'!$D$36,'[9]Jan'!$D$36,'[9]Feb'!$D$36,'[9]Mar'!$D$36,'[9]Apr'!$D$36,'[9]May'!$D$36,'[9]Jun'!$D$36,'[9]Aug'!$D$36,'[9]Jul'!$D$36,'[9]blank'!$D$36,'[9]blank2'!$D$36)</f>
        <v>2</v>
      </c>
      <c r="E36" s="234">
        <f>SUM('[9]Sept'!$E$36,'[9]Oct'!$E$36,'[9]Nov'!$E$36,'[9]Dec'!$E$36,'[9]Jan'!$E$36,'[9]Feb'!$E$36,'[9]Mar'!$E$36,'[9]Apr'!$E$36,'[9]May'!$E$36,'[9]Jun'!$E$36,'[9]Aug'!$E$36,'[9]Jul'!$E$36,'[9]blank'!$E$36,'[9]blank2'!$E$36)</f>
        <v>104</v>
      </c>
      <c r="F36" s="234">
        <f>SUM('[9]Sept'!$F$36,'[9]Oct'!$F$36,'[9]Nov'!$F$36,'[9]Dec'!$F$36,'[9]Jan'!$F$36,'[9]Feb'!$F$36,'[9]Mar'!$F$36,'[9]Apr'!$F$36,'[9]May'!$F$36,'[9]Jun'!$F$36,'[9]Aug'!$F$36,'[9]Jul'!$F$36,'[9]blank'!$F$36,'[9]blank2'!$F$36)</f>
        <v>3</v>
      </c>
      <c r="G36" s="234">
        <f>SUM(B36:F36)</f>
        <v>228</v>
      </c>
      <c r="H36" s="230"/>
      <c r="I36" s="234"/>
      <c r="J36" s="234"/>
      <c r="K36" s="234"/>
      <c r="L36" s="234"/>
      <c r="M36" s="234"/>
      <c r="N36" s="234"/>
      <c r="O36" s="234"/>
      <c r="P36" s="234"/>
      <c r="Q36" s="227"/>
    </row>
    <row r="37" spans="1:17" ht="15.75" customHeight="1">
      <c r="A37" s="236" t="s">
        <v>53</v>
      </c>
      <c r="B37" s="237">
        <f>SUM(B33:B36)</f>
        <v>694</v>
      </c>
      <c r="C37" s="237">
        <f>SUM(C33:C36)</f>
        <v>4</v>
      </c>
      <c r="D37" s="237">
        <f>SUM(D33:D36)</f>
        <v>14</v>
      </c>
      <c r="E37" s="237">
        <f>SUM(E33:E36)</f>
        <v>437</v>
      </c>
      <c r="F37" s="237">
        <f>SUM(F33:F36)</f>
        <v>8</v>
      </c>
      <c r="G37" s="237">
        <f>SUM(B37:F37)</f>
        <v>1157</v>
      </c>
      <c r="H37" s="230"/>
      <c r="I37" s="234"/>
      <c r="J37" s="234"/>
      <c r="K37" s="234"/>
      <c r="L37" s="234"/>
      <c r="M37" s="234"/>
      <c r="N37" s="234"/>
      <c r="O37" s="234"/>
      <c r="P37" s="234"/>
      <c r="Q37" s="227"/>
    </row>
    <row r="38" spans="1:17" ht="15.75" customHeight="1">
      <c r="A38" s="236" t="s">
        <v>71</v>
      </c>
      <c r="B38" s="237"/>
      <c r="C38" s="237"/>
      <c r="D38" s="237"/>
      <c r="E38" s="237"/>
      <c r="F38" s="237"/>
      <c r="G38" s="237"/>
      <c r="H38" s="230"/>
      <c r="I38" s="234"/>
      <c r="J38" s="234"/>
      <c r="K38" s="234"/>
      <c r="L38" s="234"/>
      <c r="M38" s="234"/>
      <c r="N38" s="234"/>
      <c r="O38" s="234"/>
      <c r="P38" s="234"/>
      <c r="Q38" s="227"/>
    </row>
    <row r="39" spans="1:17" ht="12.75">
      <c r="A39" s="230" t="s">
        <v>72</v>
      </c>
      <c r="B39" s="234">
        <f>SUM('[9]Sept'!$B$39,'[9]Oct'!$B$39,'[9]Nov'!$B$39,'[9]Dec'!$B$39,'[9]Jan'!$B$39,'[9]Feb'!$B$39,'[9]Mar'!$B$39,'[9]Apr'!$B$39,'[9]May'!$B$39,'[9]Jun'!$B$39,'[9]Aug'!$B$39,'[9]Jul'!$B$39,'[9]blank'!$B$39,'[9]blank2'!$B$39)</f>
        <v>340</v>
      </c>
      <c r="C39" s="234">
        <f>SUM('[9]Sept'!$C$39,'[9]Oct'!$C$39,'[9]Nov'!$C$39,'[9]Dec'!$C$39,'[9]Jan'!$C$39,'[9]Feb'!$C$39,'[9]Mar'!$C$39,'[9]Apr'!$C$39,'[9]May'!$C$39,'[9]Jun'!$C$39,'[9]Aug'!$C$39,'[9]Jul'!$C$39,'[9]blank'!$C$39,'[9]blank2'!$C$39)</f>
        <v>1</v>
      </c>
      <c r="D39" s="234">
        <f>SUM('[9]Sept'!$D$39,'[9]Oct'!$D$39,'[9]Nov'!$D$39,'[9]Dec'!$D$39,'[9]Jan'!$D$39,'[9]Feb'!$D$39,'[9]Mar'!$D$39,'[9]Apr'!$D$39,'[9]May'!$D$39,'[9]Jun'!$D$39,'[9]Aug'!$D$39,'[9]Jul'!$D$39,'[9]blank'!$D$39,'[9]blank2'!$D$39)</f>
        <v>4</v>
      </c>
      <c r="E39" s="234">
        <f>SUM('[9]Sept'!$E$39,'[9]Oct'!$E$39,'[9]Nov'!$E$39,'[9]Dec'!$E$39,'[9]Jan'!$E$39,'[9]Feb'!$E$39,'[9]Mar'!$E$39,'[9]Apr'!$E$39,'[9]May'!$E$39,'[9]Jun'!$E$39,'[9]Aug'!$E$39,'[9]Jul'!$E$39,'[9]blank'!$E$39,'[9]blank2'!$E$39)</f>
        <v>94</v>
      </c>
      <c r="F39" s="234">
        <f>SUM('[9]Sept'!$F$39,'[9]Oct'!$F$39,'[9]Nov'!$F$39,'[9]Dec'!$F$39,'[9]Jan'!$F$39,'[9]Feb'!$F$39,'[9]Mar'!$F$39,'[9]Apr'!$F$39,'[9]May'!$F$39,'[9]Jun'!$F$39,'[9]Aug'!$F$39,'[9]Jul'!$F$39,'[9]blank'!$F$39,'[9]blank2'!$F$39)</f>
        <v>11</v>
      </c>
      <c r="G39" s="234">
        <f>SUM(B39:F39)</f>
        <v>450</v>
      </c>
      <c r="H39" s="230"/>
      <c r="I39" s="234"/>
      <c r="J39" s="234"/>
      <c r="K39" s="234"/>
      <c r="L39" s="234"/>
      <c r="M39" s="234"/>
      <c r="N39" s="234"/>
      <c r="O39" s="234"/>
      <c r="P39" s="234"/>
      <c r="Q39" s="227"/>
    </row>
    <row r="40" spans="1:17" ht="12.75">
      <c r="A40" s="230" t="s">
        <v>73</v>
      </c>
      <c r="B40" s="234">
        <f>SUM('[9]Sept'!$B$40,'[9]Oct'!$B$40,'[9]Nov'!$B$40,'[9]Dec'!$B$40,'[9]Jan'!$B$40,'[9]Feb'!$B$40,'[9]Mar'!$B$40,'[9]Apr'!$B$40,'[9]May'!$B$40,'[9]Jun'!$B$40,'[9]Aug'!$B$40,'[9]Jul'!$B$40,'[9]blank'!$B$40,'[9]blank2'!$B$40)</f>
        <v>195</v>
      </c>
      <c r="C40" s="234">
        <f>SUM('[9]Sept'!$C$40,'[9]Oct'!$C$40,'[9]Nov'!$C$40,'[9]Dec'!$C$40,'[9]Jan'!$C$40,'[9]Feb'!$C$40,'[9]Mar'!$C$40,'[9]Apr'!$C$40,'[9]May'!$C$40,'[9]Jun'!$C$40,'[9]Aug'!$C$40,'[9]Jul'!$C$40,'[9]blank'!$C$40,'[9]blank2'!$C$40)</f>
        <v>1</v>
      </c>
      <c r="D40" s="234">
        <f>SUM('[9]Sept'!$D$40,'[9]Oct'!$D$40,'[9]Nov'!$D$40,'[9]Dec'!$D$40,'[9]Jan'!$D$40,'[9]Feb'!$D$40,'[9]Mar'!$D$40,'[9]Apr'!$D$40,'[9]May'!$D$40,'[9]Jun'!$D$40,'[9]Aug'!$D$40,'[9]Jul'!$D$40,'[9]blank'!$D$40,'[9]blank2'!$D$40)</f>
        <v>6</v>
      </c>
      <c r="E40" s="234">
        <f>SUM('[9]Sept'!$E$40,'[9]Oct'!$E$40,'[9]Nov'!$E$40,'[9]Dec'!$E$40,'[9]Jan'!$E$40,'[9]Feb'!$E$40,'[9]Mar'!$E$40,'[9]Apr'!$E$40,'[9]May'!$E$40,'[9]Jun'!$E$40,'[9]Aug'!$E$40,'[9]Jul'!$E$40,'[9]blank'!$E$40,'[9]blank2'!$E$40)</f>
        <v>36</v>
      </c>
      <c r="F40" s="234">
        <f>SUM('[9]Sept'!$F$40,'[9]Oct'!$F$40,'[9]Nov'!$F$40,'[9]Dec'!$F$40,'[9]Jan'!$F$40,'[9]Feb'!$F$40,'[9]Mar'!$F$40,'[9]Apr'!$F$40,'[9]May'!$F$40,'[9]Jun'!$F$40,'[9]Aug'!$F$40,'[9]Jul'!$F$40,'[9]blank'!$F$40,'[9]blank2'!$F$40)</f>
        <v>9</v>
      </c>
      <c r="G40" s="234">
        <f>SUM(B40:F40)</f>
        <v>247</v>
      </c>
      <c r="H40" s="230"/>
      <c r="I40" s="234"/>
      <c r="J40" s="234"/>
      <c r="K40" s="234"/>
      <c r="L40" s="234"/>
      <c r="M40" s="234"/>
      <c r="N40" s="234"/>
      <c r="O40" s="234"/>
      <c r="P40" s="234"/>
      <c r="Q40" s="227"/>
    </row>
    <row r="41" spans="1:17" ht="12.75">
      <c r="A41" s="230" t="s">
        <v>74</v>
      </c>
      <c r="B41" s="234">
        <f>SUM('[9]Sept'!$B$41,'[9]Oct'!$B$41,'[9]Nov'!$B$41,'[9]Dec'!$B$41,'[9]Jan'!$B$41,'[9]Feb'!$B$41,'[9]Mar'!$B$41,'[9]Apr'!$B$41,'[9]May'!$B$41,'[9]Jun'!$B$41,'[9]Aug'!$B$41,'[9]Jul'!$B$41,'[9]blank'!$B$41,'[9]blank2'!$B$41)</f>
        <v>4</v>
      </c>
      <c r="C41" s="234">
        <f>SUM('[9]Sept'!$C$41,'[9]Oct'!$C$41,'[9]Nov'!$C$41,'[9]Dec'!$C$41,'[9]Jan'!$C$41,'[9]Feb'!$C$41,'[9]Mar'!$C$41,'[9]Apr'!$C$41,'[9]May'!$C$41,'[9]Jun'!$C$41,'[9]Aug'!$C$41,'[9]Jul'!$C$41,'[9]blank'!$C$41,'[9]blank2'!$C$41)</f>
        <v>0</v>
      </c>
      <c r="D41" s="234">
        <f>SUM('[9]Sept'!$D$41,'[9]Oct'!$D$41,'[9]Nov'!$D$41,'[9]Dec'!$D$41,'[9]Jan'!$D$41,'[9]Feb'!$D$41,'[9]Mar'!$D$41,'[9]Apr'!$D$41,'[9]May'!$D$41,'[9]Jun'!$D$41,'[9]Aug'!$D$41,'[9]Jul'!$D$41,'[9]blank'!$D$41,'[9]blank2'!$D$41)</f>
        <v>0</v>
      </c>
      <c r="E41" s="234">
        <f>SUM('[9]Sept'!$E$41,'[9]Oct'!$E$41,'[9]Nov'!$E$41,'[9]Dec'!$E$41,'[9]Jan'!$E$41,'[9]Feb'!$E$41,'[9]Mar'!$E$41,'[9]Apr'!$E$41,'[9]May'!$E$41,'[9]Jun'!$E$41,'[9]Aug'!$E$41,'[9]Jul'!$E$41,'[9]blank'!$E$41,'[9]blank2'!$E$41)</f>
        <v>1</v>
      </c>
      <c r="F41" s="234">
        <f>SUM('[9]Sept'!$F$41,'[9]Oct'!$F$41,'[9]Nov'!$F$41,'[9]Dec'!$F$41,'[9]Jan'!$F$41,'[9]Feb'!$F$41,'[9]Mar'!$F$41,'[9]Apr'!$F$41,'[9]May'!$F$41,'[9]Jun'!$F$41,'[9]Aug'!$F$41,'[9]Jul'!$F$41,'[9]blank'!$F$41,'[9]blank2'!$F$41)</f>
        <v>4</v>
      </c>
      <c r="G41" s="234">
        <f>SUM(B41:F41)</f>
        <v>9</v>
      </c>
      <c r="Q41" s="227"/>
    </row>
    <row r="42" spans="1:17" ht="15.75" customHeight="1">
      <c r="A42" s="236" t="s">
        <v>53</v>
      </c>
      <c r="B42" s="237">
        <f>SUM(B39:B41)</f>
        <v>539</v>
      </c>
      <c r="C42" s="237">
        <f>SUM(C39:C41)</f>
        <v>2</v>
      </c>
      <c r="D42" s="237">
        <f>SUM(D39:D41)</f>
        <v>10</v>
      </c>
      <c r="E42" s="237">
        <f>SUM(E39:E41)</f>
        <v>131</v>
      </c>
      <c r="F42" s="237">
        <f>SUM(F39:F41)</f>
        <v>24</v>
      </c>
      <c r="G42" s="237">
        <f>SUM(B42:F42)</f>
        <v>706</v>
      </c>
      <c r="Q42" s="227"/>
    </row>
    <row r="43" spans="1:17" ht="15.75" customHeight="1">
      <c r="A43" s="236" t="s">
        <v>75</v>
      </c>
      <c r="B43" s="237"/>
      <c r="C43" s="237"/>
      <c r="D43" s="237"/>
      <c r="E43" s="237"/>
      <c r="F43" s="237"/>
      <c r="G43" s="237"/>
      <c r="Q43" s="227"/>
    </row>
    <row r="44" spans="1:17" ht="12.75">
      <c r="A44" s="230" t="s">
        <v>76</v>
      </c>
      <c r="B44" s="234">
        <f>SUM('[9]Sept'!$B$44,'[9]Oct'!$B$44,'[9]Nov'!$B$44,'[9]Dec'!$B$44,'[9]Jan'!$B$44,'[9]Feb'!$B$44,'[9]Mar'!$B$44,'[9]Apr'!$B$44,'[9]May'!$B$44,'[9]Jun'!$B$44,'[9]Aug'!$B$44,'[9]Jul'!$B$44,'[9]blank'!$B$44,'[9]blank2'!$B$44)</f>
        <v>21</v>
      </c>
      <c r="C44" s="234">
        <f>SUM('[9]Sept'!$C$44,'[9]Oct'!$C$44,'[9]Nov'!$C$44,'[9]Dec'!$C$44,'[9]Jan'!$C$44,'[9]Feb'!$C$44,'[9]Mar'!$C$44,'[9]Apr'!$C$44,'[9]May'!$C$44,'[9]Jun'!$C$44,'[9]Aug'!$C$44,'[9]Jul'!$C$44,'[9]blank'!$C$44,'[9]blank2'!$C$44)</f>
        <v>4</v>
      </c>
      <c r="D44" s="234">
        <f>SUM('[9]Sept'!$D$44,'[9]Oct'!$D$44,'[9]Nov'!$D$44,'[9]Dec'!$D$44,'[9]Jan'!$D$44,'[9]Feb'!$D$44,'[9]Mar'!$D$44,'[9]Apr'!$D$44,'[9]May'!$D$44,'[9]Jun'!$D$44,'[9]Aug'!$D$44,'[9]Jul'!$D$44,'[9]blank'!$D$44,'[9]blank2'!$D$44)</f>
        <v>2</v>
      </c>
      <c r="E44" s="234">
        <f>SUM('[9]Sept'!$E$44,'[9]Oct'!$E$44,'[9]Nov'!$E$44,'[9]Dec'!$E$44,'[9]Jan'!$E$44,'[9]Feb'!$E$44,'[9]Mar'!$E$44,'[9]Apr'!$E$44,'[9]May'!$E$44,'[9]Jun'!$E$44,'[9]Aug'!$E$44,'[9]Jul'!$E$44,'[9]blank'!$E$44,'[9]blank2'!$E$44)</f>
        <v>21</v>
      </c>
      <c r="F44" s="234">
        <f>SUM('[9]Sept'!$F$44,'[9]Oct'!$F$44,'[9]Nov'!$F$44,'[9]Dec'!$F$44,'[9]Jan'!$F$44,'[9]Feb'!$F$44,'[9]Mar'!$F$44,'[9]Apr'!$F$44,'[9]May'!$F$44,'[9]Jun'!$F$44,'[9]Aug'!$F$44,'[9]Jul'!$F$44,'[9]blank'!$F$44,'[9]blank2'!$F$44)</f>
        <v>7</v>
      </c>
      <c r="G44" s="234">
        <f>SUM(B44:F44)</f>
        <v>55</v>
      </c>
      <c r="Q44" s="227"/>
    </row>
    <row r="45" spans="1:17" ht="12.75">
      <c r="A45" s="230" t="s">
        <v>77</v>
      </c>
      <c r="B45" s="234">
        <f>SUM('[9]Sept'!$B$45,'[9]Oct'!$B$45,'[9]Nov'!$B$45,'[9]Dec'!$B$45,'[9]Jan'!$B$45,'[9]Feb'!$B$45,'[9]Mar'!$B$45,'[9]Apr'!$B$45,'[9]May'!$B$45,'[9]Jun'!$B$45,'[9]Aug'!$B$45,'[9]Jul'!$B$45,'[9]blank'!$B$45,'[9]blank2'!$B$45)</f>
        <v>35</v>
      </c>
      <c r="C45" s="234">
        <f>SUM('[9]Sept'!$C$45,'[9]Oct'!$C$45,'[9]Nov'!$C$45,'[9]Dec'!$C$45,'[9]Jan'!$C$45,'[9]Feb'!$C$45,'[9]Mar'!$C$45,'[9]Apr'!$C$45,'[9]May'!$C$45,'[9]Jun'!$C$45,'[9]Aug'!$C$45,'[9]Jul'!$C$45,'[9]blank'!$C$45,'[9]blank2'!$C$45)</f>
        <v>0</v>
      </c>
      <c r="D45" s="234">
        <f>SUM('[9]Sept'!$D$45,'[9]Oct'!$D$45,'[9]Nov'!$D$45,'[9]Dec'!$D$45,'[9]Jan'!$D$45,'[9]Feb'!$D$45,'[9]Mar'!$D$45,'[9]Apr'!$D$45,'[9]May'!$D$45,'[9]Jun'!$D$45,'[9]Aug'!$D$45,'[9]Jul'!$D$45,'[9]blank'!$D$45,'[9]blank2'!$D$45)</f>
        <v>6</v>
      </c>
      <c r="E45" s="234">
        <f>SUM('[9]Sept'!$E$45,'[9]Oct'!$E$45,'[9]Nov'!$E$45,'[9]Dec'!$E$45,'[9]Jan'!$E$45,'[9]Feb'!$E$45,'[9]Mar'!$E$45,'[9]Apr'!$E$45,'[9]May'!$E$45,'[9]Jun'!$E$45,'[9]Aug'!$E$45,'[9]Jul'!$E$45,'[9]blank'!$E$45,'[9]blank2'!$E$45)</f>
        <v>57</v>
      </c>
      <c r="F45" s="234">
        <f>SUM('[9]Sept'!$F$45,'[9]Oct'!$F$45,'[9]Nov'!$F$45,'[9]Dec'!$F$45,'[9]Jan'!$F$45,'[9]Feb'!$F$45,'[9]Mar'!$F$45,'[9]Apr'!$F$45,'[9]May'!$F$45,'[9]Jun'!$F$45,'[9]Aug'!$F$45,'[9]Jul'!$F$45,'[9]blank'!$F$45,'[9]blank2'!$F$45)</f>
        <v>1</v>
      </c>
      <c r="G45" s="234">
        <f>SUM(B45:F45)</f>
        <v>99</v>
      </c>
      <c r="Q45" s="227"/>
    </row>
    <row r="46" spans="1:17" ht="12.75">
      <c r="A46" s="230" t="s">
        <v>78</v>
      </c>
      <c r="B46" s="234">
        <f>SUM('[9]Sept'!$B$46,'[9]Oct'!$B$46,'[9]Nov'!$B$46,'[9]Dec'!$B$46,'[9]Jan'!$B$46,'[9]Feb'!$B$46,'[9]Mar'!$B$46,'[9]Apr'!$B$46,'[9]May'!$B$46,'[9]Jun'!$B$46,'[9]Aug'!$B$46,'[9]Jul'!$B$46,'[9]blank'!$B$46,'[9]blank2'!$B$46)</f>
        <v>129</v>
      </c>
      <c r="C46" s="234">
        <f>SUM('[9]Sept'!$C$46,'[9]Oct'!$C$46,'[9]Nov'!$C$46,'[9]Dec'!$C$46,'[9]Jan'!$C$46,'[9]Feb'!$C$46,'[9]Mar'!$C$46,'[9]Apr'!$C$46,'[9]May'!$C$46,'[9]Jun'!$C$46,'[9]Aug'!$C$46,'[9]Jul'!$C$46,'[9]blank'!$C$46,'[9]blank2'!$C$46)</f>
        <v>1</v>
      </c>
      <c r="D46" s="234">
        <f>SUM('[9]Sept'!$D$46,'[9]Oct'!$D$46,'[9]Nov'!$D$46,'[9]Dec'!$D$46,'[9]Jan'!$D$46,'[9]Feb'!$D$46,'[9]Mar'!$D$46,'[9]Apr'!$D$46,'[9]May'!$D$46,'[9]Jun'!$D$46,'[9]Aug'!$D$46,'[9]Jul'!$D$46,'[9]blank'!$D$46,'[9]blank2'!$D$46)</f>
        <v>17</v>
      </c>
      <c r="E46" s="234">
        <f>SUM('[9]Sept'!$E$46,'[9]Oct'!$E$46,'[9]Nov'!$E$46,'[9]Dec'!$E$46,'[9]Jan'!$E$46,'[9]Feb'!$E$46,'[9]Mar'!$E$46,'[9]Apr'!$E$46,'[9]May'!$E$46,'[9]Jun'!$E$46,'[9]Aug'!$E$46,'[9]Jul'!$E$46,'[9]blank'!$E$46,'[9]blank2'!$E$46)</f>
        <v>158</v>
      </c>
      <c r="F46" s="234">
        <f>SUM('[9]Sept'!$F$46,'[9]Oct'!$F$46,'[9]Nov'!$F$46,'[9]Dec'!$F$46,'[9]Jan'!$F$46,'[9]Feb'!$F$46,'[9]Mar'!$F$46,'[9]Apr'!$F$46,'[9]May'!$F$46,'[9]Jun'!$F$46,'[9]Aug'!$F$46,'[9]Jul'!$F$46,'[9]blank'!$F$46,'[9]blank2'!$F$46)</f>
        <v>2</v>
      </c>
      <c r="G46" s="234">
        <f>SUM(B46:F46)</f>
        <v>307</v>
      </c>
      <c r="Q46" s="227"/>
    </row>
    <row r="47" spans="1:17" ht="12.75">
      <c r="A47" s="230" t="s">
        <v>79</v>
      </c>
      <c r="B47" s="234">
        <f>SUM('[9]Sept'!$B$47,'[9]Oct'!$B$47,'[9]Nov'!$B$47,'[9]Dec'!$B$47,'[9]Jan'!$B$47,'[9]Feb'!$B$47,'[9]Mar'!$B$47,'[9]Apr'!$B$47,'[9]May'!$B$47,'[9]Jun'!$B$47,'[9]Aug'!$B$47,'[9]Jul'!$B$47,'[9]blank'!$B$47,'[9]blank2'!$B$47)</f>
        <v>0</v>
      </c>
      <c r="C47" s="234">
        <f>SUM('[9]Sept'!$C$47,'[9]Oct'!$C$47,'[9]Nov'!$C$47,'[9]Dec'!$C$47,'[9]Jan'!$C$47,'[9]Feb'!$C$47,'[9]Mar'!$C$47,'[9]Apr'!$C$47,'[9]May'!$C$47,'[9]Jun'!$C$47,'[9]Aug'!$C$47,'[9]Jul'!$C$47,'[9]blank'!$C$47,'[9]blank2'!$C$47)</f>
        <v>0</v>
      </c>
      <c r="D47" s="234">
        <f>SUM('[9]Sept'!$D$47,'[9]Oct'!$D$47,'[9]Nov'!$D$47,'[9]Dec'!$D$47,'[9]Jan'!$D$47,'[9]Feb'!$D$47,'[9]Mar'!$D$47,'[9]Apr'!$D$47,'[9]May'!$D$47,'[9]Jun'!$D$47,'[9]Aug'!$D$47,'[9]Jul'!$D$47,'[9]blank'!$D$47,'[9]blank2'!$D$47)</f>
        <v>0</v>
      </c>
      <c r="E47" s="234">
        <f>SUM('[9]Sept'!$E$47,'[9]Oct'!$E$47,'[9]Nov'!$E$47,'[9]Dec'!$E$47,'[9]Jan'!$E$47,'[9]Feb'!$E$47,'[9]Mar'!$E$47,'[9]Apr'!$E$47,'[9]May'!$E$47,'[9]Jun'!$E$47,'[9]Aug'!$E$47,'[9]Jul'!$E$47,'[9]blank'!$E$47,'[9]blank2'!$E$47)</f>
        <v>0</v>
      </c>
      <c r="F47" s="234">
        <f>SUM('[9]Sept'!$F$47,'[9]Oct'!$F$47,'[9]Nov'!$F$47,'[9]Dec'!$F$47,'[9]Jan'!$F$47,'[9]Feb'!$F$47,'[9]Mar'!$F$47,'[9]Apr'!$F$47,'[9]May'!$F$47,'[9]Jun'!$F$47,'[9]Aug'!$F$47,'[9]Jul'!$F$47,'[9]blank'!$F$47,'[9]blank2'!$F$47)</f>
        <v>0</v>
      </c>
      <c r="G47" s="234">
        <f>SUM(B47:F47)</f>
        <v>0</v>
      </c>
      <c r="Q47" s="227"/>
    </row>
    <row r="48" spans="1:17" ht="12.75">
      <c r="A48" s="230" t="s">
        <v>80</v>
      </c>
      <c r="B48" s="234">
        <f>SUM('[9]Sept'!$B$48,'[9]Oct'!$B$48,'[9]Nov'!$B$48,'[9]Dec'!$B$48,'[9]Jan'!$B$48,'[9]Feb'!$B$48,'[9]Mar'!$B$48,'[9]Apr'!$B$48,'[9]May'!$B$48,'[9]Jun'!$B$48,'[9]Aug'!$B$48,'[9]Jul'!$B$48,'[9]blank'!$B$48,'[9]blank2'!$B$48)</f>
        <v>122</v>
      </c>
      <c r="C48" s="234">
        <f>SUM('[9]Sept'!$C$48,'[9]Oct'!$C$48,'[9]Nov'!$C$48,'[9]Dec'!$C$48,'[9]Jan'!$C$48,'[9]Feb'!$C$48,'[9]Mar'!$C$48,'[9]Apr'!$C$48,'[9]May'!$C$48,'[9]Jun'!$C$48,'[9]Aug'!$C$48,'[9]Jul'!$C$48,'[9]blank'!$C$48,'[9]blank2'!$C$48)</f>
        <v>0</v>
      </c>
      <c r="D48" s="234">
        <f>SUM('[9]Sept'!$D$48,'[9]Oct'!$D$48,'[9]Nov'!$D$48,'[9]Dec'!$D$48,'[9]Jan'!$D$48,'[9]Feb'!$D$48,'[9]Mar'!$D$48,'[9]Apr'!$D$48,'[9]May'!$D$48,'[9]Jun'!$D$48,'[9]Aug'!$D$48,'[9]Jul'!$D$48,'[9]blank'!$D$48,'[9]blank2'!$D$48)</f>
        <v>135</v>
      </c>
      <c r="E48" s="234">
        <f>SUM('[9]Sept'!$E$48,'[9]Oct'!$E$48,'[9]Nov'!$E$48,'[9]Dec'!$E$48,'[9]Jan'!$E$48,'[9]Feb'!$E$48,'[9]Mar'!$E$48,'[9]Apr'!$E$48,'[9]May'!$E$48,'[9]Jun'!$E$48,'[9]Aug'!$E$48,'[9]Jul'!$E$48,'[9]blank'!$E$48,'[9]blank2'!$E$48)</f>
        <v>59</v>
      </c>
      <c r="F48" s="234">
        <f>SUM('[9]Sept'!$F$48,'[9]Oct'!$F$48,'[9]Nov'!$F$48,'[9]Dec'!$F$48,'[9]Jan'!$F$48,'[9]Feb'!$F$48,'[9]Mar'!$F$48,'[9]Apr'!$F$48,'[9]May'!$F$48,'[9]Jun'!$F$48,'[9]Aug'!$F$48,'[9]Jul'!$F$48,'[9]blank'!$F$48,'[9]blank2'!$F$48)</f>
        <v>30</v>
      </c>
      <c r="G48" s="234">
        <f>SUM(B48:F48)</f>
        <v>346</v>
      </c>
      <c r="Q48" s="227"/>
    </row>
    <row r="49" spans="1:17" ht="15.75" customHeight="1" thickBot="1">
      <c r="A49" s="236" t="s">
        <v>53</v>
      </c>
      <c r="B49" s="241">
        <f>SUM(B44:B48)</f>
        <v>307</v>
      </c>
      <c r="C49" s="241">
        <f>SUM(C44:C48)</f>
        <v>5</v>
      </c>
      <c r="D49" s="241">
        <f>SUM(D44:D48)</f>
        <v>160</v>
      </c>
      <c r="E49" s="241">
        <f>SUM(E44:E48)</f>
        <v>295</v>
      </c>
      <c r="F49" s="241">
        <f>SUM(F44:F48)</f>
        <v>40</v>
      </c>
      <c r="G49" s="242">
        <f>SUM(B49:F49)</f>
        <v>807</v>
      </c>
      <c r="Q49" s="227"/>
    </row>
    <row r="50" spans="1:17" ht="15.75" customHeight="1" thickTop="1">
      <c r="A50" s="236" t="s">
        <v>43</v>
      </c>
      <c r="B50" s="237">
        <f>B37+B42+B49</f>
        <v>1540</v>
      </c>
      <c r="C50" s="237">
        <f>C37+C42+C49</f>
        <v>11</v>
      </c>
      <c r="D50" s="237">
        <f>D37+D42+D49</f>
        <v>184</v>
      </c>
      <c r="E50" s="237">
        <f>E37+E42+E49</f>
        <v>863</v>
      </c>
      <c r="F50" s="237">
        <f>F37+F42+F49</f>
        <v>72</v>
      </c>
      <c r="G50" s="237">
        <f>SUM(B50:F50)</f>
        <v>2670</v>
      </c>
      <c r="Q50" s="227"/>
    </row>
    <row r="51" spans="1:17" ht="15.75" customHeight="1">
      <c r="A51" s="236" t="s">
        <v>81</v>
      </c>
      <c r="B51" s="237">
        <f>SUM('[9]Sept'!$B$52,'[9]Oct'!$B$52,'[9]Nov'!$B$52,'[9]Dec'!$B$52,'[9]Jan'!$B$52,'[9]Feb'!$B$52,'[9]Mar'!$B$52,'[9]Apr'!$B$52,'[9]May'!$B$52,'[9]Jun'!$B$52,'[9]Aug'!$B$52,'[9]Jul'!$B$52,'[9]blank'!$B$52,'[9]blank2'!$B$52)</f>
        <v>0</v>
      </c>
      <c r="C51" s="237">
        <f>SUM('[9]Sept'!$C$52,'[9]Oct'!$C$52,'[9]Nov'!$C$52,'[9]Dec'!$C$52,'[9]Jan'!$C$52,'[9]Feb'!$C$52,'[9]Mar'!$C$52,'[9]Apr'!$C$52,'[9]May'!$C$52,'[9]Jun'!$C$52,'[9]Aug'!$C$52,'[9]Jul'!$C$52,'[9]blank'!$C$52,'[9]blank2'!$C$52)</f>
        <v>0</v>
      </c>
      <c r="D51" s="237">
        <f>SUM('[9]Sept'!$D$52,'[9]Oct'!$D$52,'[9]Nov'!$D$52,'[9]Dec'!$D$52,'[9]Jan'!$D$52,'[9]Feb'!$D$52,'[9]Mar'!$D$52,'[9]Apr'!$D$52,'[9]May'!$D$52,'[9]Jun'!$D$52,'[9]Aug'!$D$52,'[9]Jul'!$D$52,'[9]blank'!$D$52,'[9]blank2'!$D$52)</f>
        <v>0</v>
      </c>
      <c r="E51" s="237">
        <f>SUM('[9]Sept'!$E$52,'[9]Oct'!$E$52,'[9]Nov'!$E$52,'[9]Dec'!$E$52,'[9]Jan'!$E$52,'[9]Feb'!$E$52,'[9]Mar'!$E$52,'[9]Apr'!$E$52,'[9]May'!$E$52,'[9]Jun'!$E$52,'[9]Aug'!$E$52,'[9]Jul'!$E$52,'[9]blank'!$E$52,'[9]blank2'!$E$52)</f>
        <v>0</v>
      </c>
      <c r="F51" s="237">
        <f>SUM('[9]Sept'!$F$52,'[9]Oct'!$F$52,'[9]Nov'!$F$52,'[9]Dec'!$F$52,'[9]Jan'!$F$52,'[9]Feb'!$F$52,'[9]Mar'!$F$52,'[9]Apr'!$F$52,'[9]May'!$F$52,'[9]Jun'!$F$52,'[9]Aug'!$F$52,'[9]Jul'!$F$52,'[9]blank'!$F$52,'[9]blank2'!$F$52)</f>
        <v>0</v>
      </c>
      <c r="G51" s="237">
        <f>SUM(B51:F51)</f>
        <v>0</v>
      </c>
      <c r="Q51" s="227"/>
    </row>
    <row r="52" spans="1:17" ht="15.75" customHeight="1">
      <c r="A52" s="231" t="s">
        <v>55</v>
      </c>
      <c r="B52" s="232">
        <v>416</v>
      </c>
      <c r="C52" s="232">
        <v>3</v>
      </c>
      <c r="D52" s="232">
        <v>4</v>
      </c>
      <c r="E52" s="232">
        <v>188</v>
      </c>
      <c r="F52" s="232">
        <v>22</v>
      </c>
      <c r="G52" s="232">
        <f>SUM(B52:F52)</f>
        <v>633</v>
      </c>
      <c r="Q52" s="227"/>
    </row>
    <row r="53" spans="1:16" ht="12.75">
      <c r="A53" s="243"/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</row>
  </sheetData>
  <printOptions gridLines="1" horizontalCentered="1"/>
  <pageMargins left="0.5" right="0.5" top="0.25" bottom="0.3" header="0.5" footer="0.5"/>
  <pageSetup horizontalDpi="600" verticalDpi="600" orientation="landscape" scale="7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showOutlineSymbols="0" zoomScale="87" zoomScaleNormal="87" workbookViewId="0" topLeftCell="A7">
      <selection activeCell="M30" sqref="M30"/>
    </sheetView>
  </sheetViews>
  <sheetFormatPr defaultColWidth="9.140625" defaultRowHeight="12.75"/>
  <cols>
    <col min="1" max="1" width="73.57421875" style="195" customWidth="1"/>
    <col min="2" max="7" width="10.7109375" style="195" customWidth="1"/>
    <col min="8" max="8" width="48.140625" style="195" customWidth="1"/>
    <col min="9" max="16" width="9.7109375" style="195" customWidth="1"/>
    <col min="17" max="16384" width="10.7109375" style="195" customWidth="1"/>
  </cols>
  <sheetData>
    <row r="1" spans="1:17" ht="15.75">
      <c r="A1" s="190" t="s">
        <v>0</v>
      </c>
      <c r="B1" s="191"/>
      <c r="C1" s="191"/>
      <c r="D1" s="191"/>
      <c r="E1" s="191"/>
      <c r="F1" s="191"/>
      <c r="G1" s="191"/>
      <c r="H1" s="192" t="s">
        <v>0</v>
      </c>
      <c r="I1" s="193"/>
      <c r="J1" s="193"/>
      <c r="K1" s="193"/>
      <c r="L1" s="191"/>
      <c r="M1" s="191"/>
      <c r="N1" s="191"/>
      <c r="O1" s="191"/>
      <c r="P1" s="191"/>
      <c r="Q1" s="194"/>
    </row>
    <row r="2" spans="1:17" ht="15.75">
      <c r="A2" s="190" t="s">
        <v>86</v>
      </c>
      <c r="B2" s="191"/>
      <c r="C2" s="191"/>
      <c r="D2" s="191"/>
      <c r="E2" s="191"/>
      <c r="F2" s="191"/>
      <c r="G2" s="191"/>
      <c r="H2" s="192" t="s">
        <v>1</v>
      </c>
      <c r="I2" s="193"/>
      <c r="J2" s="193"/>
      <c r="K2" s="193"/>
      <c r="L2" s="191"/>
      <c r="M2" s="191"/>
      <c r="N2" s="191"/>
      <c r="O2" s="191"/>
      <c r="P2" s="191"/>
      <c r="Q2" s="194"/>
    </row>
    <row r="3" spans="1:17" ht="15.75">
      <c r="A3" s="196" t="s">
        <v>2</v>
      </c>
      <c r="B3" s="191"/>
      <c r="C3" s="191"/>
      <c r="D3" s="191"/>
      <c r="E3" s="191"/>
      <c r="F3" s="191"/>
      <c r="G3" s="191"/>
      <c r="H3" s="192" t="s">
        <v>3</v>
      </c>
      <c r="I3" s="193"/>
      <c r="J3" s="193"/>
      <c r="K3" s="193"/>
      <c r="L3" s="191"/>
      <c r="M3" s="191"/>
      <c r="N3" s="191"/>
      <c r="O3" s="191"/>
      <c r="P3" s="191"/>
      <c r="Q3" s="194"/>
    </row>
    <row r="4" spans="1:17" ht="12.75">
      <c r="A4" s="191"/>
      <c r="B4" s="191"/>
      <c r="C4" s="191"/>
      <c r="D4" s="191"/>
      <c r="E4" s="191"/>
      <c r="F4" s="191"/>
      <c r="G4" s="191"/>
      <c r="H4" s="197"/>
      <c r="I4" s="198" t="s">
        <v>4</v>
      </c>
      <c r="J4" s="198" t="s">
        <v>4</v>
      </c>
      <c r="K4" s="199"/>
      <c r="L4" s="199"/>
      <c r="M4" s="199"/>
      <c r="N4" s="199"/>
      <c r="O4" s="199"/>
      <c r="P4" s="199"/>
      <c r="Q4" s="200"/>
    </row>
    <row r="5" spans="1:17" ht="12.75">
      <c r="A5" s="191"/>
      <c r="B5" s="191"/>
      <c r="C5" s="191"/>
      <c r="D5" s="191"/>
      <c r="E5" s="191"/>
      <c r="F5" s="191"/>
      <c r="G5" s="191"/>
      <c r="H5" s="197"/>
      <c r="I5" s="201" t="s">
        <v>5</v>
      </c>
      <c r="J5" s="201" t="s">
        <v>5</v>
      </c>
      <c r="K5" s="202"/>
      <c r="L5" s="202"/>
      <c r="M5" s="202"/>
      <c r="N5" s="202"/>
      <c r="O5" s="202"/>
      <c r="P5" s="202"/>
      <c r="Q5" s="200"/>
    </row>
    <row r="6" spans="1:17" ht="12.75">
      <c r="A6" s="191"/>
      <c r="B6" s="198" t="s">
        <v>6</v>
      </c>
      <c r="C6" s="199"/>
      <c r="D6" s="199"/>
      <c r="E6" s="198" t="s">
        <v>7</v>
      </c>
      <c r="F6" s="199"/>
      <c r="G6" s="199"/>
      <c r="H6" s="203"/>
      <c r="I6" s="201" t="s">
        <v>8</v>
      </c>
      <c r="J6" s="201" t="s">
        <v>9</v>
      </c>
      <c r="K6" s="201" t="s">
        <v>10</v>
      </c>
      <c r="L6" s="202"/>
      <c r="M6" s="202"/>
      <c r="N6" s="201" t="s">
        <v>11</v>
      </c>
      <c r="O6" s="201" t="s">
        <v>12</v>
      </c>
      <c r="P6" s="202"/>
      <c r="Q6" s="200"/>
    </row>
    <row r="7" spans="1:17" ht="12.75">
      <c r="A7" s="191"/>
      <c r="B7" s="201" t="s">
        <v>13</v>
      </c>
      <c r="C7" s="201" t="s">
        <v>14</v>
      </c>
      <c r="D7" s="201" t="s">
        <v>15</v>
      </c>
      <c r="E7" s="201" t="s">
        <v>16</v>
      </c>
      <c r="F7" s="202"/>
      <c r="G7" s="202"/>
      <c r="H7" s="203"/>
      <c r="I7" s="201" t="s">
        <v>17</v>
      </c>
      <c r="J7" s="201" t="s">
        <v>17</v>
      </c>
      <c r="K7" s="201" t="s">
        <v>18</v>
      </c>
      <c r="L7" s="201" t="s">
        <v>19</v>
      </c>
      <c r="M7" s="201" t="s">
        <v>20</v>
      </c>
      <c r="N7" s="201" t="s">
        <v>21</v>
      </c>
      <c r="O7" s="201" t="s">
        <v>22</v>
      </c>
      <c r="P7" s="202"/>
      <c r="Q7" s="200"/>
    </row>
    <row r="8" spans="1:17" ht="12.75">
      <c r="A8" s="191"/>
      <c r="B8" s="201" t="s">
        <v>23</v>
      </c>
      <c r="C8" s="201" t="s">
        <v>24</v>
      </c>
      <c r="D8" s="201" t="s">
        <v>25</v>
      </c>
      <c r="E8" s="201" t="s">
        <v>26</v>
      </c>
      <c r="F8" s="201" t="s">
        <v>12</v>
      </c>
      <c r="G8" s="201" t="s">
        <v>27</v>
      </c>
      <c r="H8" s="203"/>
      <c r="I8" s="201" t="s">
        <v>28</v>
      </c>
      <c r="J8" s="201" t="s">
        <v>28</v>
      </c>
      <c r="K8" s="201" t="s">
        <v>29</v>
      </c>
      <c r="L8" s="201" t="s">
        <v>30</v>
      </c>
      <c r="M8" s="201" t="s">
        <v>31</v>
      </c>
      <c r="N8" s="201" t="s">
        <v>32</v>
      </c>
      <c r="O8" s="201" t="s">
        <v>30</v>
      </c>
      <c r="P8" s="201" t="s">
        <v>27</v>
      </c>
      <c r="Q8" s="200"/>
    </row>
    <row r="9" spans="1:17" ht="15.75" customHeight="1">
      <c r="A9" s="204" t="s">
        <v>33</v>
      </c>
      <c r="B9" s="205">
        <f>SUM('[8]Sept'!$B$9)</f>
        <v>31</v>
      </c>
      <c r="C9" s="205">
        <f>SUM('[8]Sept'!$C$9)</f>
        <v>8</v>
      </c>
      <c r="D9" s="205">
        <f>SUM('[8]Sept'!$D$9)</f>
        <v>9</v>
      </c>
      <c r="E9" s="205">
        <f>SUM('[8]Sept'!$E$9)</f>
        <v>56</v>
      </c>
      <c r="F9" s="205">
        <f>SUM('[8]Sept'!$F$9)</f>
        <v>284</v>
      </c>
      <c r="G9" s="205">
        <f>SUM(B9:F9)</f>
        <v>388</v>
      </c>
      <c r="H9" s="204" t="s">
        <v>33</v>
      </c>
      <c r="I9" s="205">
        <f>SUM('[8]Sept'!$I$9,'[8]Oct'!$I$9,'[8]Nov'!$I$9,'[8]Dec'!$I$9,'[8]Jan'!$I$9,'[8]Feb'!$I$9,'[8]Mar'!$I$9,'[8]Apr'!$I$9,'[8]May'!$I$9,'[8]Jun'!$I$9,'[8]blank2'!$I$9,'[8]Aug'!$I$9,'[8]Jul'!$I$9,'[8]blank'!$I$9)</f>
        <v>0</v>
      </c>
      <c r="J9" s="205">
        <f>SUM('[8]Sept'!$J$9,'[8]Oct'!$J$9,'[8]Nov'!$J$9,'[8]Dec'!$J$9,'[8]Jan'!$J$9,'[8]Feb'!$J$9,'[8]Mar'!$J$9,'[8]Apr'!$J$9,'[8]May'!$J$9,'[8]Jun'!$J$9,'[8]blank2'!$J$9,'[8]Aug'!$J$9,'[8]Jul'!$J$9,'[8]blank'!$J$9)</f>
        <v>0</v>
      </c>
      <c r="K9" s="205">
        <f>SUM('[8]Sept'!$K$9,'[8]Oct'!$K$9,'[8]Nov'!$K$9,'[8]Dec'!$K$9,'[8]Jan'!$K$9,'[8]Feb'!$K$9,'[8]Mar'!$K$9,'[8]Apr'!$K$9,'[8]May'!$K$9,'[8]Jun'!$K$9,'[8]blank2'!$K$9,'[8]Aug'!$K$9,'[8]Jul'!$K$9,'[8]blank'!$K$9)</f>
        <v>0</v>
      </c>
      <c r="L9" s="205">
        <f>SUM('[8]Sept'!$L$9,'[8]Oct'!$L$9,'[8]Nov'!$L$9,'[8]Dec'!$L$9,'[8]Jan'!$L$9,'[8]Feb'!$L$9,'[8]Mar'!$L$9,'[8]Apr'!$L$9,'[8]May'!$L$9,'[8]Jun'!$L$9,'[8]blank2'!$L$9,'[8]Aug'!$L$9,'[8]Jul'!$L$9,'[8]blank'!$L$9)</f>
        <v>0</v>
      </c>
      <c r="M9" s="205">
        <f>SUM('[8]Sept'!$M$9,'[8]Oct'!$M$9,'[8]Nov'!$M$9,'[8]Dec'!$M$9,'[8]Jan'!$M$9,'[8]Feb'!$M$9,'[8]Mar'!$M$9,'[8]Apr'!$M$9,'[8]May'!$M$9,'[8]Jun'!$M$9,'[8]blank2'!$M$9,'[8]Aug'!$M$9,'[8]Jul'!$M$9,'[8]blank'!$M$9)</f>
        <v>0</v>
      </c>
      <c r="N9" s="205">
        <f>SUM('[8]Sept'!$N$9,'[8]Oct'!$N$9,'[8]Nov'!$N$9,'[8]Dec'!$N$9,'[8]Jan'!$N$9,'[8]Feb'!$N$9,'[8]Mar'!$N$9,'[8]Apr'!$N$9,'[8]May'!$N$9,'[8]Jun'!$N$9,'[8]blank2'!$N$9,'[8]Aug'!$N$9,'[8]Jul'!$N$9,'[8]blank'!$N$9)</f>
        <v>0</v>
      </c>
      <c r="O9" s="205">
        <f>SUM('[8]Sept'!$O$9,'[8]Oct'!$O$9,'[8]Nov'!$O$9,'[8]Dec'!$O$9,'[8]Jan'!$O$9,'[8]Feb'!$O$9,'[8]Mar'!$O$9,'[8]Apr'!$O$9,'[8]May'!$O$9,'[8]Jun'!$O$9,'[8]blank2'!$O$9,'[8]Aug'!$O$9,'[8]Jul'!$O$9,'[8]blank'!$O$9)</f>
        <v>0</v>
      </c>
      <c r="P9" s="205">
        <f>SUM(I9:O9)</f>
        <v>0</v>
      </c>
      <c r="Q9" s="200"/>
    </row>
    <row r="10" spans="1:17" ht="15.75" customHeight="1">
      <c r="A10" s="204" t="s">
        <v>34</v>
      </c>
      <c r="B10" s="206"/>
      <c r="C10" s="206"/>
      <c r="D10" s="206"/>
      <c r="E10" s="206"/>
      <c r="F10" s="206"/>
      <c r="G10" s="205"/>
      <c r="H10" s="204" t="s">
        <v>35</v>
      </c>
      <c r="I10" s="205"/>
      <c r="J10" s="205"/>
      <c r="K10" s="205"/>
      <c r="L10" s="205"/>
      <c r="M10" s="205"/>
      <c r="N10" s="205"/>
      <c r="O10" s="205"/>
      <c r="P10" s="205"/>
      <c r="Q10" s="200"/>
    </row>
    <row r="11" spans="1:17" ht="12.75">
      <c r="A11" s="203" t="s">
        <v>36</v>
      </c>
      <c r="B11" s="207">
        <f>SUM('[8]Sept'!$B$11,'[8]Oct'!$B$11,'[8]Nov'!$B$11,'[8]Dec'!$B$11,'[8]Jan'!$B$11,'[8]Feb'!$B$11,'[8]Mar'!$B$11,'[8]Apr'!$B$11,'[8]May'!$B$11,'[8]Jun'!$B$11,'[8]Aug'!$B$11,'[8]Jul'!$B$11,'[8]blank'!$B$11,'[8]blank2'!$B$11)</f>
        <v>3</v>
      </c>
      <c r="C11" s="207">
        <f>SUM('[8]Sept'!$C$11,'[8]Oct'!$C$11,'[8]Nov'!$C$11,'[8]Dec'!$C$11,'[8]Jan'!$C$11,'[8]Feb'!$C$11,'[8]Mar'!$C$11,'[8]Apr'!$C$11,'[8]May'!$C$11,'[8]Jun'!$C$11,'[8]Aug'!$C$11,'[8]Jul'!$C$11,'[8]blank'!$C$11,'[8]blank2'!$C$11)</f>
        <v>1</v>
      </c>
      <c r="D11" s="207">
        <f>SUM('[8]Sept'!$D$11,'[8]Oct'!$D$11,'[8]Nov'!$D$11,'[8]Dec'!$D$11,'[8]Jan'!$D$11,'[8]Feb'!$D$11,'[8]Mar'!$D$11,'[8]Apr'!$D$11,'[8]May'!$D$11,'[8]Jun'!$D$11,'[8]Aug'!$D$11,'[8]Jul'!$D$11,'[8]blank'!$D$11,'[8]blank2'!$D$11)</f>
        <v>1</v>
      </c>
      <c r="E11" s="207">
        <f>SUM('[8]Sept'!$E$11,'[8]Oct'!$E$11,'[8]Nov'!$E$11,'[8]Dec'!$E$11,'[8]Jan'!$E$11,'[8]Feb'!$E$11,'[8]Mar'!$E$11,'[8]Apr'!$E$11,'[8]May'!$E$11,'[8]Jun'!$E$11,'[8]Aug'!$E$11,'[8]Jul'!$E$11,'[8]blank'!$E$11,'[8]blank2'!$E$11)</f>
        <v>10</v>
      </c>
      <c r="F11" s="207">
        <f>SUM('[8]Sept'!$F$11,'[8]Oct'!$F$11,'[8]Nov'!$F$11,'[8]Dec'!$F$11,'[8]Jan'!$F$11,'[8]Feb'!$F$11,'[8]Mar'!$F$11,'[8]Apr'!$F$11,'[8]May'!$F$11,'[8]Jun'!$F$11,'[8]Aug'!$F$11,'[8]Jul'!$F$11,'[8]blank'!$F$11,'[8]blank2'!$F$11)</f>
        <v>4</v>
      </c>
      <c r="G11" s="207">
        <f aca="true" t="shared" si="0" ref="G11:G29">SUM(B11:F11)</f>
        <v>19</v>
      </c>
      <c r="H11" s="208" t="s">
        <v>37</v>
      </c>
      <c r="I11" s="207">
        <f>SUM('[8]Sept'!$I$11,'[8]Oct'!$I$11,'[8]Nov'!$I$11,'[8]Dec'!$I$11,'[8]Jan'!$I$11,'[8]Feb'!$I$11,'[8]Mar'!$I$11,'[8]Apr'!$I$11,'[8]May'!$I$11,'[8]Jun'!$I$11,'[8]blank2'!$I$11,'[8]Aug'!$I$11,'[8]Jul'!$I$11,'[8]blank'!$I$11)</f>
        <v>0</v>
      </c>
      <c r="J11" s="207">
        <f>SUM('[8]Sept'!$J$11,'[8]Oct'!$J$11,'[8]Nov'!$J$11,'[8]Dec'!$J$11,'[8]Jan'!$J$11,'[8]Feb'!$J$11,'[8]Mar'!$J$11,'[8]Apr'!$J$11,'[8]May'!$J$11,'[8]Jun'!$J$11,'[8]blank2'!$J$11,'[8]Aug'!$J$11,'[8]Jul'!$J$11,'[8]blank'!$J$11)</f>
        <v>0</v>
      </c>
      <c r="K11" s="207">
        <f>SUM('[8]Sept'!$K$11,'[8]Oct'!$K$11,'[8]Nov'!$K$11,'[8]Dec'!$K$11,'[8]Jan'!$K$11,'[8]Feb'!$K$11,'[8]Mar'!$K$11,'[8]Apr'!$K$11,'[8]May'!$K$11,'[8]Jun'!$K$11,'[8]blank2'!$K$11,'[8]Aug'!$K$11,'[8]Jul'!$K$11,'[8]blank'!$K$11)</f>
        <v>0</v>
      </c>
      <c r="L11" s="207">
        <f>SUM('[8]Sept'!$L$11,'[8]Oct'!$L$11,'[8]Nov'!$L$11,'[8]Dec'!$L$11,'[8]Jan'!$L$11,'[8]Feb'!$L$11,'[8]Mar'!$L$11,'[8]Apr'!$L$11,'[8]May'!$L$11,'[8]Jun'!$L$11,'[8]blank2'!$L$11,'[8]Aug'!$L$11,'[8]Jul'!$L$11,'[8]blank'!$L$11)</f>
        <v>0</v>
      </c>
      <c r="M11" s="207">
        <f>SUM('[8]Sept'!$M$11,'[8]Oct'!$M$11,'[8]Nov'!$M$11,'[8]Dec'!$M$11,'[8]Jan'!$M$11,'[8]Feb'!$M$11,'[8]Mar'!$M$11,'[8]Apr'!$M$11,'[8]May'!$M$11,'[8]Jun'!$M$11,'[8]blank2'!$M$11,'[8]Aug'!$M$11,'[8]Jul'!$M$11,'[8]blank'!$M$11)</f>
        <v>0</v>
      </c>
      <c r="N11" s="207">
        <f>SUM('[8]Sept'!$N$11,'[8]Oct'!$N$11,'[8]Nov'!$N$11,'[8]Dec'!$N$11,'[8]Jan'!$N$11,'[8]Feb'!$N$11,'[8]Mar'!$N$11,'[8]Apr'!$N$11,'[8]May'!$N$11,'[8]Jun'!$N$11,'[8]blank2'!$N$11,'[8]Aug'!$N$11,'[8]Jul'!$N$11,'[8]blank'!$N$11)</f>
        <v>0</v>
      </c>
      <c r="O11" s="207">
        <f>SUM('[8]Sept'!$O$11,'[8]Oct'!$O$11,'[8]Nov'!$O$11,'[8]Dec'!$O$11,'[8]Jan'!$O$11,'[8]Feb'!$O$11,'[8]Mar'!$O$11,'[8]Apr'!$O$11,'[8]May'!$O$11,'[8]Jun'!$O$11,'[8]blank2'!$O$11,'[8]Aug'!$O$11,'[8]Jul'!$O$11,'[8]blank'!$O$11)</f>
        <v>0</v>
      </c>
      <c r="P11" s="207">
        <f>SUM(I11:O11)</f>
        <v>0</v>
      </c>
      <c r="Q11" s="200"/>
    </row>
    <row r="12" spans="1:17" ht="12.75">
      <c r="A12" s="203" t="s">
        <v>38</v>
      </c>
      <c r="B12" s="207">
        <f>SUM('[8]Sept'!$B$12,'[8]Oct'!$B$12,'[8]Nov'!$B$12,'[8]Dec'!$B$12,'[8]Jan'!$B$12,'[8]Feb'!$B$12,'[8]Mar'!$B$12,'[8]Apr'!$B$12,'[8]May'!$B$12,'[8]Jun'!$B$12,'[8]Aug'!$B$12,'[8]Jul'!$B$12,'[8]blank'!$B$12,'[8]blank2'!$B$12)</f>
        <v>392</v>
      </c>
      <c r="C12" s="207">
        <f>SUM('[8]Sept'!$C$12,'[8]Oct'!$C$12,'[8]Nov'!$C$12,'[8]Dec'!$C$12,'[8]Jan'!$C$12,'[8]Feb'!$C$12,'[8]Mar'!$C$12,'[8]Apr'!$C$12,'[8]May'!$C$12,'[8]Jun'!$C$12,'[8]Aug'!$C$12,'[8]Jul'!$C$12,'[8]blank'!$C$12,'[8]blank2'!$C$12)</f>
        <v>16</v>
      </c>
      <c r="D12" s="207">
        <f>SUM('[8]Sept'!$D$12,'[8]Oct'!$D$12,'[8]Nov'!$D$12,'[8]Dec'!$D$12,'[8]Jan'!$D$12,'[8]Feb'!$D$12,'[8]Mar'!$D$12,'[8]Apr'!$D$12,'[8]May'!$D$12,'[8]Jun'!$D$12,'[8]Aug'!$D$12,'[8]Jul'!$D$12,'[8]blank'!$D$12,'[8]blank2'!$D$12)</f>
        <v>104</v>
      </c>
      <c r="E12" s="207">
        <f>SUM('[8]Sept'!$E$12,'[8]Oct'!$E$12,'[8]Nov'!$E$12,'[8]Dec'!$E$12,'[8]Jan'!$E$12,'[8]Feb'!$E$12,'[8]Mar'!$E$12,'[8]Apr'!$E$12,'[8]May'!$E$12,'[8]Jun'!$E$12,'[8]Aug'!$E$12,'[8]Jul'!$E$12,'[8]blank'!$E$12,'[8]blank2'!$E$12)</f>
        <v>342</v>
      </c>
      <c r="F12" s="207">
        <f>SUM('[8]Sept'!$F$12,'[8]Oct'!$F$12,'[8]Nov'!$F$12,'[8]Dec'!$F$12,'[8]Jan'!$F$12,'[8]Feb'!$F$12,'[8]Mar'!$F$12,'[8]Apr'!$F$12,'[8]May'!$F$12,'[8]Jun'!$F$12,'[8]Aug'!$F$12,'[8]Jul'!$F$12,'[8]blank'!$F$12,'[8]blank2'!$F$12)</f>
        <v>311</v>
      </c>
      <c r="G12" s="207">
        <f t="shared" si="0"/>
        <v>1165</v>
      </c>
      <c r="H12" s="208" t="s">
        <v>39</v>
      </c>
      <c r="I12" s="207">
        <f>SUM('[8]Sept'!$I$12,'[8]Oct'!$I$12,'[8]Nov'!$I$12,'[8]Dec'!$I$12,'[8]Jan'!$I$12,'[8]Feb'!$I$12,'[8]Mar'!$I$12,'[8]Apr'!$I$12,'[8]May'!$I$12,'[8]Jun'!$I$12,'[8]blank2'!$I$12,'[8]Aug'!$I$12,'[8]Jul'!$I$12,'[8]blank'!$I$12)</f>
        <v>0</v>
      </c>
      <c r="J12" s="207">
        <f>SUM('[8]Sept'!$J$12,'[8]Oct'!$J$12,'[8]Nov'!$J$12,'[8]Dec'!$J$12,'[8]Jan'!$J$12,'[8]Feb'!$J$12,'[8]Mar'!$J$12,'[8]Apr'!$J$12,'[8]May'!$J$12,'[8]Jun'!$J$12,'[8]blank2'!$J$12,'[8]Aug'!$J$12,'[8]Jul'!$J$12,'[8]blank'!$J$12)</f>
        <v>0</v>
      </c>
      <c r="K12" s="207">
        <f>SUM('[8]Sept'!$K$12,'[8]Oct'!$K$12,'[8]Nov'!$K$12,'[8]Dec'!$K$12,'[8]Jan'!$K$12,'[8]Feb'!$K$12,'[8]Mar'!$K$12,'[8]Apr'!$K$12,'[8]May'!$K$12,'[8]Jun'!$K$12,'[8]blank2'!$K$12,'[8]Aug'!$K$12,'[8]Jul'!$K$12,'[8]blank'!$K$12)</f>
        <v>0</v>
      </c>
      <c r="L12" s="207">
        <f>SUM('[8]Sept'!$L$12,'[8]Oct'!$L$12,'[8]Nov'!$L$12,'[8]Dec'!$L$12,'[8]Jan'!$L$12,'[8]Feb'!$L$12,'[8]Mar'!$L$12,'[8]Apr'!$L$12,'[8]May'!$L$12,'[8]Jun'!$L$12,'[8]blank2'!$L$12,'[8]Aug'!$L$12,'[8]Jul'!$L$12,'[8]blank'!$L$12)</f>
        <v>0</v>
      </c>
      <c r="M12" s="207">
        <f>SUM('[8]Sept'!$M$12,'[8]Oct'!$M$12,'[8]Nov'!$M$12,'[8]Dec'!$M$12,'[8]Jan'!$M$12,'[8]Feb'!$M$12,'[8]Mar'!$M$12,'[8]Apr'!$M$12,'[8]May'!$M$12,'[8]Jun'!$M$12,'[8]blank2'!$M$12,'[8]Aug'!$M$12,'[8]Jul'!$M$12,'[8]blank'!$M$12)</f>
        <v>0</v>
      </c>
      <c r="N12" s="207">
        <f>SUM('[8]Sept'!$N$12,'[8]Oct'!$N$12,'[8]Nov'!$N$12,'[8]Dec'!$N$12,'[8]Jan'!$N$12,'[8]Feb'!$N$12,'[8]Mar'!$N$12,'[8]Apr'!$N$12,'[8]May'!$N$12,'[8]Jun'!$N$12,'[8]blank2'!$N$12,'[8]Aug'!$N$12,'[8]Jul'!$N$12,'[8]blank'!$N$12)</f>
        <v>0</v>
      </c>
      <c r="O12" s="207">
        <f>SUM('[8]Sept'!$O$12,'[8]Oct'!$O$12,'[8]Nov'!$O$12,'[8]Dec'!$O$12,'[8]Jan'!$O$12,'[8]Feb'!$O$12,'[8]Mar'!$O$12,'[8]Apr'!$O$12,'[8]May'!$O$12,'[8]Jun'!$O$12,'[8]blank2'!$O$12,'[8]Aug'!$O$12,'[8]Jul'!$O$12,'[8]blank'!$O$12)</f>
        <v>0</v>
      </c>
      <c r="P12" s="207">
        <f>SUM(I12:O12)</f>
        <v>0</v>
      </c>
      <c r="Q12" s="200"/>
    </row>
    <row r="13" spans="1:17" ht="12.75">
      <c r="A13" s="203" t="s">
        <v>40</v>
      </c>
      <c r="B13" s="207">
        <f>SUM('[8]Sept'!$B$13,'[8]Oct'!$B$13,'[8]Nov'!$B$13,'[8]Dec'!$B$13,'[8]Jan'!$B$13,'[8]Feb'!$B$13,'[8]Mar'!$B$13,'[8]Apr'!$B$13,'[8]May'!$B$13,'[8]Jun'!$B$13,'[8]Aug'!$B$13,'[8]Jul'!$B$13,'[8]blank'!$B$13,'[8]blank2'!$B$13)</f>
        <v>0</v>
      </c>
      <c r="C13" s="207">
        <f>SUM('[8]Sept'!$C$13,'[8]Oct'!$C$13,'[8]Nov'!$C$13,'[8]Dec'!$C$13,'[8]Jan'!$C$13,'[8]Feb'!$C$13,'[8]Mar'!$C$13,'[8]Apr'!$C$13,'[8]May'!$C$13,'[8]Jun'!$C$13,'[8]Aug'!$C$13,'[8]Jul'!$C$13,'[8]blank'!$C$13,'[8]blank2'!$C$13)</f>
        <v>0</v>
      </c>
      <c r="D13" s="207">
        <f>SUM('[8]Sept'!$D$13,'[8]Oct'!$D$13,'[8]Nov'!$D$13,'[8]Dec'!$D$13,'[8]Jan'!$D$13,'[8]Feb'!$D$13,'[8]Mar'!$D$13,'[8]Apr'!$D$13,'[8]May'!$D$13,'[8]Jun'!$D$13,'[8]Aug'!$D$13,'[8]Jul'!$D$13,'[8]blank'!$D$13,'[8]blank2'!$D$13)</f>
        <v>0</v>
      </c>
      <c r="E13" s="207">
        <f>SUM('[8]Sept'!$E$13,'[8]Oct'!$E$13,'[8]Nov'!$E$13,'[8]Dec'!$E$13,'[8]Jan'!$E$13,'[8]Feb'!$E$13,'[8]Mar'!$E$13,'[8]Apr'!$E$13,'[8]May'!$E$13,'[8]Jun'!$E$13,'[8]Aug'!$E$13,'[8]Jul'!$E$13,'[8]blank'!$E$13,'[8]blank2'!$E$13)</f>
        <v>0</v>
      </c>
      <c r="F13" s="207">
        <f>SUM('[8]Sept'!$F$13,'[8]Oct'!$F$13,'[8]Nov'!$F$13,'[8]Dec'!$F$13,'[8]Jan'!$F$13,'[8]Feb'!$F$13,'[8]Mar'!$F$13,'[8]Apr'!$F$13,'[8]May'!$F$13,'[8]Jun'!$F$13,'[8]Aug'!$F$13,'[8]Jul'!$F$13,'[8]blank'!$F$13,'[8]blank2'!$F$13)</f>
        <v>0</v>
      </c>
      <c r="G13" s="207">
        <f t="shared" si="0"/>
        <v>0</v>
      </c>
      <c r="H13" s="208" t="s">
        <v>41</v>
      </c>
      <c r="I13" s="207">
        <f>SUM('[8]Sept'!$I$13,'[8]Oct'!$I$13,'[8]Nov'!$I$13,'[8]Dec'!$I$13,'[8]Jan'!$I$13,'[8]Feb'!$I$13,'[8]Mar'!$I$13,'[8]Apr'!$I$13,'[8]May'!$I$13,'[8]Jun'!$I$13,'[8]blank2'!$I$13,'[8]Aug'!$I$13,'[8]Jul'!$I$13,'[8]blank'!$I$13)</f>
        <v>0</v>
      </c>
      <c r="J13" s="207">
        <f>SUM('[8]Sept'!$J$13,'[8]Oct'!$J$13,'[8]Nov'!$J$13,'[8]Dec'!$J$13,'[8]Jan'!$J$13,'[8]Feb'!$J$13,'[8]Mar'!$J$13,'[8]Apr'!$J$13,'[8]May'!$J$13,'[8]Jun'!$J$13,'[8]blank2'!$J$13,'[8]Aug'!$J$13,'[8]Jul'!$J$13,'[8]blank'!$J$13)</f>
        <v>0</v>
      </c>
      <c r="K13" s="207">
        <f>SUM('[8]Sept'!$K$13,'[8]Oct'!$K$13,'[8]Nov'!$K$13,'[8]Dec'!$K$13,'[8]Jan'!$K$13,'[8]Feb'!$K$13,'[8]Mar'!$K$13,'[8]Apr'!$K$13,'[8]May'!$K$13,'[8]Jun'!$K$13,'[8]blank2'!$K$13,'[8]Aug'!$K$13,'[8]Jul'!$K$13,'[8]blank'!$K$13)</f>
        <v>0</v>
      </c>
      <c r="L13" s="207">
        <f>SUM('[8]Sept'!$L$13,'[8]Oct'!$L$13,'[8]Nov'!$L$13,'[8]Dec'!$L$13,'[8]Jan'!$L$13,'[8]Feb'!$L$13,'[8]Mar'!$L$13,'[8]Apr'!$L$13,'[8]May'!$L$13,'[8]Jun'!$L$13,'[8]blank2'!$L$13,'[8]Aug'!$L$13,'[8]Jul'!$L$13,'[8]blank'!$L$13)</f>
        <v>0</v>
      </c>
      <c r="M13" s="207">
        <f>SUM('[8]Sept'!$M$13,'[8]Oct'!$M$13,'[8]Nov'!$M$13,'[8]Dec'!$M$13,'[8]Jan'!$M$13,'[8]Feb'!$M$13,'[8]Mar'!$M$13,'[8]Apr'!$M$13,'[8]May'!$M$13,'[8]Jun'!$M$13,'[8]blank2'!$M$13,'[8]Aug'!$M$13,'[8]Jul'!$M$13,'[8]blank'!$M$13)</f>
        <v>0</v>
      </c>
      <c r="N13" s="207">
        <f>SUM('[8]Sept'!$N$13,'[8]Oct'!$N$13,'[8]Nov'!$N$13,'[8]Dec'!$N$13,'[8]Jan'!$N$13,'[8]Feb'!$N$13,'[8]Mar'!$N$13,'[8]Apr'!$N$13,'[8]May'!$N$13,'[8]Jun'!$N$13,'[8]blank2'!$N$13,'[8]Aug'!$N$13,'[8]Jul'!$N$13,'[8]blank'!$N$13)</f>
        <v>0</v>
      </c>
      <c r="O13" s="207">
        <f>SUM('[8]Sept'!$O$13,'[8]Oct'!$O$13,'[8]Nov'!$O$13,'[8]Dec'!$O$13,'[8]Jan'!$O$13,'[8]Feb'!$O$13,'[8]Mar'!$O$13,'[8]Apr'!$O$13,'[8]May'!$O$13,'[8]Jun'!$O$13,'[8]blank2'!$O$13,'[8]Aug'!$O$13,'[8]Jul'!$O$13,'[8]blank'!$O$13)</f>
        <v>0</v>
      </c>
      <c r="P13" s="207">
        <f>SUM(I13:O13)</f>
        <v>0</v>
      </c>
      <c r="Q13" s="200"/>
    </row>
    <row r="14" spans="1:17" ht="12.75">
      <c r="A14" s="203" t="s">
        <v>42</v>
      </c>
      <c r="B14" s="207">
        <f>SUM('[8]Sept'!$B$14,'[8]Oct'!$B$14,'[8]Nov'!$B$14,'[8]Dec'!$B$14,'[8]Jan'!$B$14,'[8]Feb'!$B$14,'[8]Mar'!$B$14,'[8]Apr'!$B$14,'[8]May'!$B$14,'[8]Jun'!$B$14,'[8]Aug'!$B$14,'[8]Jul'!$B$14,'[8]blank'!$B$14,'[8]blank2'!$B$14)</f>
        <v>59</v>
      </c>
      <c r="C14" s="207">
        <f>SUM('[8]Sept'!$C$14,'[8]Oct'!$C$14,'[8]Nov'!$C$14,'[8]Dec'!$C$14,'[8]Jan'!$C$14,'[8]Feb'!$C$14,'[8]Mar'!$C$14,'[8]Apr'!$C$14,'[8]May'!$C$14,'[8]Jun'!$C$14,'[8]Aug'!$C$14,'[8]Jul'!$C$14,'[8]blank'!$C$14,'[8]blank2'!$C$14)</f>
        <v>4</v>
      </c>
      <c r="D14" s="207">
        <f>SUM('[8]Sept'!$D$14,'[8]Oct'!$D$14,'[8]Nov'!$D$14,'[8]Dec'!$D$14,'[8]Jan'!$D$14,'[8]Feb'!$D$14,'[8]Mar'!$D$14,'[8]Apr'!$D$14,'[8]May'!$D$14,'[8]Jun'!$D$14,'[8]Aug'!$D$14,'[8]Jul'!$D$14,'[8]blank'!$D$14,'[8]blank2'!$D$14)</f>
        <v>4</v>
      </c>
      <c r="E14" s="207">
        <f>SUM('[8]Sept'!$E$14,'[8]Oct'!$E$14,'[8]Nov'!$E$14,'[8]Dec'!$E$14,'[8]Jan'!$E$14,'[8]Feb'!$E$14,'[8]Mar'!$E$14,'[8]Apr'!$E$14,'[8]May'!$E$14,'[8]Jun'!$E$14,'[8]Aug'!$E$14,'[8]Jul'!$E$14,'[8]blank'!$E$14,'[8]blank2'!$E$14)</f>
        <v>33</v>
      </c>
      <c r="F14" s="207">
        <f>SUM('[8]Sept'!$F$14,'[8]Oct'!$F$14,'[8]Nov'!$F$14,'[8]Dec'!$F$14,'[8]Jan'!$F$14,'[8]Feb'!$F$14,'[8]Mar'!$F$14,'[8]Apr'!$F$14,'[8]May'!$F$14,'[8]Jun'!$F$14,'[8]Aug'!$F$14,'[8]Jul'!$F$14,'[8]blank'!$F$14,'[8]blank2'!$F$14)</f>
        <v>250</v>
      </c>
      <c r="G14" s="207">
        <f t="shared" si="0"/>
        <v>350</v>
      </c>
      <c r="H14" s="209" t="s">
        <v>43</v>
      </c>
      <c r="I14" s="210">
        <f aca="true" t="shared" si="1" ref="I14:O14">SUM(I9:I13)</f>
        <v>0</v>
      </c>
      <c r="J14" s="210">
        <f t="shared" si="1"/>
        <v>0</v>
      </c>
      <c r="K14" s="210">
        <f t="shared" si="1"/>
        <v>0</v>
      </c>
      <c r="L14" s="210">
        <f t="shared" si="1"/>
        <v>0</v>
      </c>
      <c r="M14" s="210">
        <f t="shared" si="1"/>
        <v>0</v>
      </c>
      <c r="N14" s="210">
        <f t="shared" si="1"/>
        <v>0</v>
      </c>
      <c r="O14" s="210">
        <f t="shared" si="1"/>
        <v>0</v>
      </c>
      <c r="P14" s="210">
        <f>SUM(I14:O14)</f>
        <v>0</v>
      </c>
      <c r="Q14" s="200"/>
    </row>
    <row r="15" spans="1:17" ht="12.75">
      <c r="A15" s="203" t="s">
        <v>44</v>
      </c>
      <c r="B15" s="207">
        <f>SUM('[8]Sept'!$B$15,'[8]Oct'!$B$15,'[8]Nov'!$B$15,'[8]Dec'!$B$15,'[8]Jan'!$B$15,'[8]Feb'!$B$15,'[8]Mar'!$B$15,'[8]Apr'!$B$15,'[8]May'!$B$15,'[8]Jun'!$B$15,'[8]Aug'!$B$15,'[8]Jul'!$B$15,'[8]blank'!$B$15,'[8]blank2'!$B$15)</f>
        <v>27</v>
      </c>
      <c r="C15" s="207">
        <f>SUM('[8]Sept'!$C$15,'[8]Oct'!$C$15,'[8]Nov'!$C$15,'[8]Dec'!$C$15,'[8]Jan'!$C$15,'[8]Feb'!$C$15,'[8]Mar'!$C$15,'[8]Apr'!$C$15,'[8]May'!$C$15,'[8]Jun'!$C$15,'[8]Aug'!$C$15,'[8]Jul'!$C$15,'[8]blank'!$C$15,'[8]blank2'!$C$15)</f>
        <v>2</v>
      </c>
      <c r="D15" s="207">
        <f>SUM('[8]Sept'!$D$15,'[8]Oct'!$D$15,'[8]Nov'!$D$15,'[8]Dec'!$D$15,'[8]Jan'!$D$15,'[8]Feb'!$D$15,'[8]Mar'!$D$15,'[8]Apr'!$D$15,'[8]May'!$D$15,'[8]Jun'!$D$15,'[8]Aug'!$D$15,'[8]Jul'!$D$15,'[8]blank'!$D$15,'[8]blank2'!$D$15)</f>
        <v>6</v>
      </c>
      <c r="E15" s="207">
        <f>SUM('[8]Sept'!$E$15,'[8]Oct'!$E$15,'[8]Nov'!$E$15,'[8]Dec'!$E$15,'[8]Jan'!$E$15,'[8]Feb'!$E$15,'[8]Mar'!$E$15,'[8]Apr'!$E$15,'[8]May'!$E$15,'[8]Jun'!$E$15,'[8]Aug'!$E$15,'[8]Jul'!$E$15,'[8]blank'!$E$15,'[8]blank2'!$E$15)</f>
        <v>41</v>
      </c>
      <c r="F15" s="207">
        <f>SUM('[8]Sept'!$F$15,'[8]Oct'!$F$15,'[8]Nov'!$F$15,'[8]Dec'!$F$15,'[8]Jan'!$F$15,'[8]Feb'!$F$15,'[8]Mar'!$F$15,'[8]Apr'!$F$15,'[8]May'!$F$15,'[8]Jun'!$F$15,'[8]Aug'!$F$15,'[8]Jul'!$F$15,'[8]blank'!$F$15,'[8]blank2'!$F$15)</f>
        <v>634</v>
      </c>
      <c r="G15" s="207">
        <f t="shared" si="0"/>
        <v>710</v>
      </c>
      <c r="H15" s="204" t="s">
        <v>45</v>
      </c>
      <c r="I15" s="205"/>
      <c r="J15" s="205"/>
      <c r="K15" s="205"/>
      <c r="L15" s="205"/>
      <c r="M15" s="205"/>
      <c r="N15" s="205"/>
      <c r="O15" s="205"/>
      <c r="P15" s="205"/>
      <c r="Q15" s="200"/>
    </row>
    <row r="16" spans="1:17" ht="12.75">
      <c r="A16" s="203" t="s">
        <v>46</v>
      </c>
      <c r="B16" s="207">
        <f>SUM('[8]Sept'!$B$16,'[8]Oct'!$B$16,'[8]Nov'!$B$16,'[8]Dec'!$B$16,'[8]Jan'!$B$16,'[8]Feb'!$B$16,'[8]Mar'!$B$16,'[8]Apr'!$B$16,'[8]May'!$B$16,'[8]Jun'!$B$16,'[8]Aug'!$B$16,'[8]Jul'!$B$16,'[8]blank'!$B$16,'[8]blank2'!$B$16)</f>
        <v>0</v>
      </c>
      <c r="C16" s="207">
        <f>SUM('[8]Sept'!$C$16,'[8]Oct'!$C$16,'[8]Nov'!$C$16,'[8]Dec'!$C$16,'[8]Jan'!$C$16,'[8]Feb'!$C$16,'[8]Mar'!$C$16,'[8]Apr'!$C$16,'[8]May'!$C$16,'[8]Jun'!$C$16,'[8]Aug'!$C$16,'[8]Jul'!$C$16,'[8]blank'!$C$16,'[8]blank2'!$C$16)</f>
        <v>0</v>
      </c>
      <c r="D16" s="207">
        <f>SUM('[8]Sept'!$D$16,'[8]Oct'!$D$16,'[8]Nov'!$D$16,'[8]Dec'!$D$16,'[8]Jan'!$D$16,'[8]Feb'!$D$16,'[8]Mar'!$D$16,'[8]Apr'!$D$16,'[8]May'!$D$16,'[8]Jun'!$D$16,'[8]Aug'!$D$16,'[8]Jul'!$D$16,'[8]blank'!$D$16,'[8]blank2'!$D$16)</f>
        <v>0</v>
      </c>
      <c r="E16" s="207">
        <f>SUM('[8]Sept'!$E$16,'[8]Oct'!$E$16,'[8]Nov'!$E$16,'[8]Dec'!$E$16,'[8]Jan'!$E$16,'[8]Feb'!$E$16,'[8]Mar'!$E$16,'[8]Apr'!$E$16,'[8]May'!$E$16,'[8]Jun'!$E$16,'[8]Aug'!$E$16,'[8]Jul'!$E$16,'[8]blank'!$E$16,'[8]blank2'!$E$16)</f>
        <v>0</v>
      </c>
      <c r="F16" s="207">
        <f>SUM('[8]Sept'!$F$16,'[8]Oct'!$F$16,'[8]Nov'!$F$16,'[8]Dec'!$F$16,'[8]Jan'!$F$16,'[8]Feb'!$F$16,'[8]Mar'!$F$16,'[8]Apr'!$F$16,'[8]May'!$F$16,'[8]Jun'!$F$16,'[8]Aug'!$F$16,'[8]Jul'!$F$16,'[8]blank'!$F$16,'[8]blank2'!$F$16)</f>
        <v>0</v>
      </c>
      <c r="G16" s="207">
        <f t="shared" si="0"/>
        <v>0</v>
      </c>
      <c r="H16" s="203" t="s">
        <v>47</v>
      </c>
      <c r="I16" s="207">
        <f>SUM('[8]Sept'!$I$16,'[8]Oct'!$I$16,'[8]Nov'!$I$16,'[8]Dec'!$I$16,'[8]Jan'!$I$16,'[8]Feb'!$I$16,'[8]Mar'!$I$16,'[8]Apr'!$I$16,'[8]May'!$I$16,'[8]Jun'!$I$16,'[8]blank2'!$I$16,'[8]Aug'!$I$16,'[8]Jul'!$I$16,'[8]blank'!$I$16)</f>
        <v>0</v>
      </c>
      <c r="J16" s="207">
        <f>SUM('[8]Sept'!J$16,'[8]Oct'!$J$16,'[8]Nov'!$J$16,'[8]Dec'!$J$16,'[8]Jan'!$J$16,'[8]Feb'!$J$16,'[8]Mar'!$J$16,'[8]Apr'!$J$16,'[8]May'!$J$16,'[8]Jun'!$J$16,'[8]blank2'!$J$16,'[8]Aug'!$J$16,'[8]Jul'!$J$16,'[8]blank'!$J$16)</f>
        <v>0</v>
      </c>
      <c r="K16" s="207">
        <f>SUM('[8]Sept'!K$16,'[8]Oct'!$K$16,'[8]Nov'!$K$16,'[8]Dec'!$K$16,'[8]Jan'!$K$16,'[8]Feb'!$K$16,'[8]Mar'!$K$16,'[8]Apr'!$K$16,'[8]May'!$K$16,'[8]Jun'!$K$16,'[8]blank2'!$K$16,'[8]Aug'!$K$16,'[8]Jul'!$K$16,'[8]blank'!$K$16)</f>
        <v>0</v>
      </c>
      <c r="L16" s="207">
        <f>SUM('[8]Sept'!$L$16,'[8]Oct'!$L$16,'[8]Nov'!$L$16,'[8]Dec'!$L$16,'[8]Jan'!$L$16,'[8]Feb'!$L$16,'[8]Mar'!$L$16,'[8]Apr'!$L$16,'[8]May'!$L$16,'[8]Jun'!$L$16,'[8]blank2'!$L$16,'[8]Aug'!$L$16,'[8]Jul'!$L$16,'[8]blank'!$L$16)</f>
        <v>0</v>
      </c>
      <c r="M16" s="207">
        <f>SUM('[8]Sept'!$M$16,'[8]Oct'!$M$16,'[8]Nov'!$M$16,'[8]Dec'!$M$16,'[8]Jan'!$M$16,'[8]Feb'!$M$16,'[8]Mar'!$M$16,'[8]Apr'!$M$16,'[8]May'!$M$16,'[8]Jun'!$M$16,'[8]blank2'!$M$16,'[8]Aug'!$M$16,'[8]Jul'!$M$16,'[8]blank'!$M$16)</f>
        <v>0</v>
      </c>
      <c r="N16" s="207">
        <f>SUM('[8]Sept'!$N$16,'[8]Oct'!$N$16,'[8]Nov'!$N$16,'[8]Dec'!$N$16,'[8]Jan'!$N$16,'[8]Feb'!$N$16,'[8]Mar'!$N$16,'[8]Apr'!$N$16,'[8]May'!$N$16,'[8]Jun'!$N$16,'[8]blank2'!$N$16,'[8]Aug'!$N$16,'[8]Jul'!$N$16,'[8]blank'!$N$16)</f>
        <v>0</v>
      </c>
      <c r="O16" s="207">
        <f>SUM('[8]Sept'!$O$16,'[8]Oct'!$O$16,'[8]Nov'!$O$16,'[8]Dec'!$O$16,'[8]Jan'!$O$16,'[8]Feb'!$O$16,'[8]Mar'!$O$16,'[8]Apr'!$O$16,'[8]May'!$O$16,'[8]Jun'!$O$16,'[8]blank2'!$O$16,'[8]Aug'!$O$16,'[8]Jul'!$O$16,'[8]blank'!$O$16)</f>
        <v>0</v>
      </c>
      <c r="P16" s="207">
        <f>SUM(I16:O16)</f>
        <v>0</v>
      </c>
      <c r="Q16" s="200"/>
    </row>
    <row r="17" spans="1:17" ht="12.75">
      <c r="A17" s="203" t="s">
        <v>48</v>
      </c>
      <c r="B17" s="207">
        <f>SUM('[8]Sept'!$B$17,'[8]Oct'!$B$17,'[8]Nov'!$B$17,'[8]Dec'!$B$17,'[8]Jan'!$B$17,'[8]Feb'!$B$17,'[8]Mar'!$B$17,'[8]Apr'!$B$17,'[8]May'!$B$17,'[8]Jun'!$B$17,'[8]Aug'!$B$17,'[8]Jul'!$B$17,'[8]blank'!$B$17,'[8]blank2'!$B$17)</f>
        <v>1</v>
      </c>
      <c r="C17" s="207">
        <f>SUM('[8]Sept'!$C$17,'[8]Oct'!$C$17,'[8]Nov'!$C$17,'[8]Dec'!$C$17,'[8]Jan'!$C$17,'[8]Feb'!$C$17,'[8]Mar'!$C$17,'[8]Apr'!$C$17,'[8]May'!$C$17,'[8]Jun'!$C$17,'[8]Aug'!$C$17,'[8]Jul'!$C$17,'[8]blank'!$C$17,'[8]blank2'!$C$17)</f>
        <v>0</v>
      </c>
      <c r="D17" s="207">
        <f>SUM('[8]Sept'!$D$17,'[8]Oct'!$D$17,'[8]Nov'!$D$17,'[8]Dec'!$D$17,'[8]Jan'!$D$17,'[8]Feb'!$D$17,'[8]Mar'!$D$17,'[8]Apr'!$D$17,'[8]May'!$D$17,'[8]Jun'!$D$17,'[8]Aug'!$D$17,'[8]Jul'!$D$17,'[8]blank'!$D$17,'[8]blank2'!$D$17)</f>
        <v>0</v>
      </c>
      <c r="E17" s="207">
        <f>SUM('[8]Sept'!$E$17,'[8]Oct'!$E$17,'[8]Nov'!$E$17,'[8]Dec'!$E$17,'[8]Jan'!$E$17,'[8]Feb'!$E$17,'[8]Mar'!$E$17,'[8]Apr'!$E$17,'[8]May'!$E$17,'[8]Jun'!$E$17,'[8]Aug'!$E$17,'[8]Jul'!$E$17,'[8]blank'!$E$17,'[8]blank2'!$E$17)</f>
        <v>0</v>
      </c>
      <c r="F17" s="207">
        <f>SUM('[8]Sept'!$F$17,'[8]Oct'!$F$17,'[8]Nov'!$F$17,'[8]Dec'!$F$17,'[8]Jan'!$F$17,'[8]Feb'!$F$17,'[8]Mar'!$F$17,'[8]Apr'!$F$17,'[8]May'!$F$17,'[8]Jun'!$F$17,'[8]Aug'!$F$17,'[8]Jul'!$F$17,'[8]blank'!$F$17,'[8]blank2'!$F$17)</f>
        <v>0</v>
      </c>
      <c r="G17" s="207">
        <f t="shared" si="0"/>
        <v>1</v>
      </c>
      <c r="H17" s="203" t="s">
        <v>49</v>
      </c>
      <c r="I17" s="207">
        <f>SUM('[8]Sept'!$I$17,'[8]Oct'!$I$17,'[8]Nov'!$I$17,'[8]Dec'!$I$17,'[8]Jan'!$I$17,'[8]Feb'!$I$17,'[8]Mar'!$I$17,'[8]Apr'!$I$17,'[8]May'!$I$17,'[8]Jun'!$I$17,'[8]blank2'!$I$17,'[8]Aug'!$I$17,'[8]Jul'!$I$17,'[8]blank'!$I$17)</f>
        <v>0</v>
      </c>
      <c r="J17" s="207">
        <f>SUM('[8]Sept'!J$17,'[8]Oct'!$J$17,'[8]Nov'!$J$17,'[8]Dec'!$J$17,'[8]Jan'!$J$17,'[8]Feb'!$J$17,'[8]Mar'!$J$17,'[8]Apr'!$J$17,'[8]May'!$J$17,'[8]Jun'!$J$17,'[8]blank2'!$J$17,'[8]Aug'!$J$17,'[8]Jul'!$J$17,'[8]blank'!$J$17)</f>
        <v>0</v>
      </c>
      <c r="K17" s="207">
        <f>SUM('[8]Sept'!K$17,'[8]Oct'!$K$17,'[8]Nov'!$K$17,'[8]Dec'!$K$17,'[8]Jan'!$K$17,'[8]Feb'!$K$17,'[8]Mar'!$K$17,'[8]Apr'!$K$17,'[8]May'!$K$17,'[8]Jun'!$K$17,'[8]blank2'!$K$17,'[8]Aug'!$K$17,'[8]Jul'!$K$17,'[8]blank'!$K$17)</f>
        <v>0</v>
      </c>
      <c r="L17" s="207">
        <f>SUM('[8]Sept'!$L$17,'[8]Oct'!$L$17,'[8]Nov'!$L$17,'[8]Dec'!$L$17,'[8]Jan'!$L$17,'[8]Feb'!$L$17,'[8]Mar'!$L$17,'[8]Apr'!$L$17,'[8]May'!$L$17,'[8]Jun'!$L$17,'[8]blank2'!$L$17,'[8]Aug'!$L$17,'[8]Jul'!$L$17,'[8]blank'!$L$17)</f>
        <v>0</v>
      </c>
      <c r="M17" s="207">
        <f>SUM('[8]Sept'!$M$17,'[8]Oct'!$M$17,'[8]Nov'!$M$17,'[8]Dec'!$M$17,'[8]Jan'!$M$17,'[8]Feb'!$M$17,'[8]Mar'!$M$17,'[8]Apr'!$M$17,'[8]May'!$M$17,'[8]Jun'!$M$17,'[8]blank2'!$M$17,'[8]Aug'!$M$17,'[8]Jul'!$M$17,'[8]blank'!$M$17)</f>
        <v>0</v>
      </c>
      <c r="N17" s="207">
        <f>SUM('[8]Sept'!$N$17,'[8]Oct'!$N$17,'[8]Nov'!$N$17,'[8]Dec'!$N$17,'[8]Jan'!$N$17,'[8]Feb'!$N$17,'[8]Mar'!$N$17,'[8]Apr'!$N$17,'[8]May'!$N$17,'[8]Jun'!$N$17,'[8]blank2'!$N$17,'[8]Aug'!$N$17,'[8]Jul'!$N$17,'[8]blank'!$M$17)</f>
        <v>0</v>
      </c>
      <c r="O17" s="207">
        <f>SUM('[8]Sept'!$O$17,'[8]Oct'!$O$17,'[8]Nov'!$O$17,'[8]Dec'!$O$17,'[8]Jan'!$O$17,'[8]Feb'!$O$17,'[8]Mar'!$O$17,'[8]Apr'!$O$17,'[8]May'!$O$17,'[8]Jun'!$O$17,'[8]blank2'!$O$17,'[8]Aug'!$O$17,'[8]Jul'!$O$17,'[8]blank'!$O$17)</f>
        <v>0</v>
      </c>
      <c r="P17" s="207">
        <f>SUM(I17:O17)</f>
        <v>0</v>
      </c>
      <c r="Q17" s="200"/>
    </row>
    <row r="18" spans="1:17" ht="12.75">
      <c r="A18" s="203" t="s">
        <v>50</v>
      </c>
      <c r="B18" s="207">
        <f>SUM('[8]Sept'!$B$18,'[8]Oct'!$B$18,'[8]Nov'!$B$18,'[8]Dec'!$B$18,'[8]Jan'!$B$18,'[8]Feb'!$B$18,'[8]Mar'!$B$18,'[8]Apr'!$B$18,'[8]May'!$B$18,'[8]Jun'!$B$18,'[8]Aug'!$B$18,'[8]Jul'!$B$18,'[8]blank'!$B$18,'[8]blank2'!$B$18)</f>
        <v>0</v>
      </c>
      <c r="C18" s="207">
        <f>SUM('[8]Sept'!$C$18,'[8]Oct'!$C$18,'[8]Nov'!$C$18,'[8]Dec'!$C$18,'[8]Jan'!$C$18,'[8]Feb'!$C$18,'[8]Mar'!$C$18,'[8]Apr'!$C$18,'[8]May'!$C$18,'[8]Jun'!$C$18,'[8]Aug'!$C$18,'[8]Jul'!$C$18,'[8]blank'!$C$18,'[8]blank2'!$C$18)</f>
        <v>0</v>
      </c>
      <c r="D18" s="207">
        <f>SUM('[8]Sept'!$D$18,'[8]Oct'!$D$18,'[8]Nov'!$D$18,'[8]Dec'!$D$18,'[8]Jan'!$D$18,'[8]Feb'!$D$18,'[8]Mar'!$D$18,'[8]Apr'!$D$18,'[8]May'!$D$18,'[8]Jun'!$D$18,'[8]Aug'!$D$18,'[8]Jul'!$D$18,'[8]blank'!$D$18,'[8]blank2'!$D$18)</f>
        <v>0</v>
      </c>
      <c r="E18" s="207">
        <f>SUM('[8]Sept'!$E$18,'[8]Oct'!$E$18,'[8]Nov'!$E$18,'[8]Dec'!$E$18,'[8]Jan'!$E$18,'[8]Feb'!$E$18,'[8]Mar'!$E$18,'[8]Apr'!$E$18,'[8]May'!$E$18,'[8]Jun'!$E$18,'[8]Aug'!$E$18,'[8]Jul'!$E$18,'[8]blank'!$E$18,'[8]blank2'!$E$18)</f>
        <v>0</v>
      </c>
      <c r="F18" s="207">
        <f>SUM('[8]Sept'!$F$18,'[8]Oct'!$F$18,'[8]Nov'!$F$18,'[8]Dec'!$F$18,'[8]Jan'!$F$18,'[8]Feb'!$F$18,'[8]Mar'!$F$18,'[8]Apr'!$F$18,'[8]May'!$F$18,'[8]Jun'!$F$18,'[8]Aug'!$F$18,'[8]Jul'!$F$18,'[8]blank'!$F$18,'[8]blank2'!$F$18)</f>
        <v>0</v>
      </c>
      <c r="G18" s="207">
        <f t="shared" si="0"/>
        <v>0</v>
      </c>
      <c r="H18" s="208" t="s">
        <v>51</v>
      </c>
      <c r="I18" s="207">
        <f>SUM('[8]Sept'!$I$18,'[8]Oct'!$I$18,'[8]Nov'!$I$18,'[8]Dec'!$I$18,'[8]Jan'!$I$18,'[8]Feb'!$I$18,'[8]Mar'!$I$18,'[8]Apr'!$I$18,'[8]May'!$I$18,'[8]Jun'!$I$18,'[8]blank2'!$I$18,'[8]Aug'!$I$18,'[8]Jul'!$I$18,'[8]blank'!$I$18)</f>
        <v>0</v>
      </c>
      <c r="J18" s="207">
        <f>SUM('[8]Sept'!J$18,'[8]Oct'!$J$18,'[8]Nov'!$J$18,'[8]Dec'!$J$18,'[8]Jan'!$J$18,'[8]Feb'!$J$18,'[8]Mar'!$J$18,'[8]Apr'!$J$18,'[8]May'!$J$18,'[8]Jun'!$J$18,'[8]blank2'!$J$18,'[8]Aug'!$J$18,'[8]Jul'!$J$18,'[8]blank'!$J$18)</f>
        <v>0</v>
      </c>
      <c r="K18" s="207">
        <f>SUM('[8]Sept'!K$18,'[8]Oct'!$K$18,'[8]Nov'!$K$18,'[8]Dec'!$K$18,'[8]Jan'!$K$18,'[8]Feb'!$K$18,'[8]Mar'!$K$18,'[8]Apr'!$K$18,'[8]May'!$K$18,'[8]Jun'!$K$18,'[8]blank2'!$K$18,'[8]Aug'!$K$18,'[8]Jul'!$K$18,'[8]blank'!$K$18)</f>
        <v>0</v>
      </c>
      <c r="L18" s="207">
        <f>SUM('[8]Sept'!$L$18,'[8]Oct'!$L$18,'[8]Nov'!$L$18,'[8]Dec'!$L$18,'[8]Jan'!$L$18,'[8]Feb'!$L$18,'[8]Mar'!$L$18,'[8]Apr'!$L$18,'[8]May'!$L$18,'[8]Jun'!$L$18,'[8]blank2'!$L$18,'[8]Aug'!$L$18,'[8]Jul'!$L$18,'[8]blank'!$L$18)</f>
        <v>0</v>
      </c>
      <c r="M18" s="207">
        <f>SUM('[8]Sept'!$M$18,'[8]Oct'!$M$18,'[8]Nov'!$M$18,'[8]Dec'!$M$18,'[8]Jan'!$M$18,'[8]Feb'!$M$18,'[8]Mar'!$M$18,'[8]Apr'!$M$18,'[8]May'!$M$18,'[8]Jun'!$M$18,'[8]blank2'!$M$18,'[8]Aug'!$M$18,'[8]Jul'!$M$18,'[8]blank'!$M$18)</f>
        <v>0</v>
      </c>
      <c r="N18" s="207">
        <f>SUM('[8]Sept'!$N$18,'[8]Oct'!$N$18,'[8]Nov'!$N$18,'[8]Dec'!$N$18,'[8]Jan'!$N$18,'[8]Feb'!$N$18,'[8]Mar'!$N$18,'[8]Apr'!$N$18,'[8]May'!$N$18,'[8]Jun'!$N$18,'[8]blank2'!$N$18,'[8]Aug'!$N$18,'[8]Jul'!$N$18,'[8]blank'!$M$18)</f>
        <v>0</v>
      </c>
      <c r="O18" s="207">
        <f>SUM('[8]Sept'!$O$18,'[8]Oct'!$O$18,'[8]Nov'!$O$18,'[8]Dec'!$O$18,'[8]Jan'!$O$18,'[8]Feb'!$O$18,'[8]Mar'!$O$18,'[8]Apr'!$O$18,'[8]May'!$O$18,'[8]Jun'!$O$18,'[8]blank2'!$O$18,'[8]Aug'!$O$18,'[8]Jul'!$O$18,'[8]blank'!$O$18)</f>
        <v>0</v>
      </c>
      <c r="P18" s="207">
        <f>SUM(I18:O18)</f>
        <v>0</v>
      </c>
      <c r="Q18" s="200"/>
    </row>
    <row r="19" spans="1:17" ht="12.75">
      <c r="A19" s="203" t="s">
        <v>52</v>
      </c>
      <c r="B19" s="207">
        <f>SUM('[8]Sept'!$B$19,'[8]Oct'!$B$19,'[8]Nov'!$B$19,'[8]Dec'!$B$19,'[8]Jan'!$B$19,'[8]Feb'!$B$19,'[8]Mar'!$B$19,'[8]Apr'!$B$19,'[8]May'!$B$19,'[8]Jun'!$B$19,'[8]Aug'!$B$19,'[8]Jul'!$B$19,'[8]blank'!$B$19,'[8]blank2'!$B$19)</f>
        <v>5</v>
      </c>
      <c r="C19" s="207">
        <f>SUM('[8]Sept'!$C$19,'[8]Oct'!$C$19,'[8]Nov'!$C$19,'[8]Dec'!$C$19,'[8]Jan'!$C$19,'[8]Feb'!$C$19,'[8]Mar'!$C$19,'[8]Apr'!$C$19,'[8]May'!$C$19,'[8]Jun'!$C$19,'[8]Aug'!$C$19,'[8]Jul'!$C$19,'[8]blank'!$C$19,'[8]blank2'!$C$19)</f>
        <v>2</v>
      </c>
      <c r="D19" s="207">
        <f>SUM('[8]Sept'!$D$19,'[8]Oct'!$D$19,'[8]Nov'!$D$19,'[8]Dec'!$D$19,'[8]Jan'!$D$19,'[8]Feb'!$D$19,'[8]Mar'!$D$19,'[8]Apr'!$D$19,'[8]May'!$D$19,'[8]Jun'!$D$19,'[8]Aug'!$D$19,'[8]Jul'!$D$19,'[8]blank'!$D$19,'[8]blank2'!$D$19)</f>
        <v>3</v>
      </c>
      <c r="E19" s="207">
        <f>SUM('[8]Sept'!$E$19,'[8]Oct'!$E$19,'[8]Nov'!$E$19,'[8]Dec'!$E$19,'[8]Jan'!$E$19,'[8]Feb'!$E$19,'[8]Mar'!$E$19,'[8]Apr'!$E$19,'[8]May'!$E$19,'[8]Jun'!$E$19,'[8]Aug'!$E$19,'[8]Jul'!$E$19,'[8]blank'!$E$19,'[8]blank2'!$E$19)</f>
        <v>6</v>
      </c>
      <c r="F19" s="207">
        <f>SUM('[8]Sept'!$F$19,'[8]Oct'!$F$19,'[8]Nov'!$F$19,'[8]Dec'!$F$19,'[8]Jan'!$F$19,'[8]Feb'!$F$19,'[8]Mar'!$F$19,'[8]Apr'!$F$19,'[8]May'!$F$19,'[8]Jun'!$F$19,'[8]Aug'!$F$19,'[8]Jul'!$F$19,'[8]blank'!$F$19,'[8]blank2'!$F$19)</f>
        <v>26</v>
      </c>
      <c r="G19" s="207">
        <f t="shared" si="0"/>
        <v>42</v>
      </c>
      <c r="H19" s="209" t="s">
        <v>53</v>
      </c>
      <c r="I19" s="210">
        <f aca="true" t="shared" si="2" ref="I19:O19">SUM(I16:I18)</f>
        <v>0</v>
      </c>
      <c r="J19" s="210">
        <f t="shared" si="2"/>
        <v>0</v>
      </c>
      <c r="K19" s="210">
        <f t="shared" si="2"/>
        <v>0</v>
      </c>
      <c r="L19" s="210">
        <f t="shared" si="2"/>
        <v>0</v>
      </c>
      <c r="M19" s="210">
        <f t="shared" si="2"/>
        <v>0</v>
      </c>
      <c r="N19" s="210">
        <f t="shared" si="2"/>
        <v>0</v>
      </c>
      <c r="O19" s="210">
        <f t="shared" si="2"/>
        <v>0</v>
      </c>
      <c r="P19" s="210">
        <f>SUM(I19:O19)</f>
        <v>0</v>
      </c>
      <c r="Q19" s="200"/>
    </row>
    <row r="20" spans="1:17" ht="12.75">
      <c r="A20" s="203" t="s">
        <v>54</v>
      </c>
      <c r="B20" s="207">
        <f>SUM('[8]Sept'!$B$20,'[8]Oct'!$B$20,'[8]Nov'!$B$20,'[8]Dec'!$B$20,'[8]Jan'!$B$20,'[8]Feb'!$B$20,'[8]Mar'!$B$20,'[8]Apr'!$B$20,'[8]May'!$B$20,'[8]Jun'!$B$20,'[8]Aug'!$B$20,'[8]Jul'!$B$20,'[8]blank'!$B$20,'[8]blank2'!$B$20)</f>
        <v>0</v>
      </c>
      <c r="C20" s="207">
        <f>SUM('[8]Sept'!$C$20,'[8]Oct'!$C$20,'[8]Nov'!$C$20,'[8]Dec'!$C$20,'[8]Jan'!$C$20,'[8]Feb'!$C$20,'[8]Mar'!$C$20,'[8]Apr'!$C$20,'[8]May'!$C$20,'[8]Jun'!$C$20,'[8]Aug'!$C$20,'[8]Jul'!$C$20,'[8]blank'!$C$20,'[8]blank2'!$C$20)</f>
        <v>0</v>
      </c>
      <c r="D20" s="207">
        <f>SUM('[8]Sept'!$D$20,'[8]Oct'!$D$20,'[8]Nov'!$D$20,'[8]Dec'!$D$20,'[8]Jan'!$D$20,'[8]Feb'!$D$20,'[8]Mar'!$D$20,'[8]Apr'!$D$20,'[8]May'!$D$20,'[8]Jun'!$D$20,'[8]Aug'!$D$20,'[8]Jul'!$D$20,'[8]blank'!$D$20,'[8]blank2'!$D$20)</f>
        <v>0</v>
      </c>
      <c r="E20" s="207">
        <f>SUM('[8]Sept'!$E$20,'[8]Oct'!$E$20,'[8]Nov'!$E$20,'[8]Dec'!$E$20,'[8]Jan'!$E$20,'[8]Feb'!$E$20,'[8]Mar'!$E$20,'[8]Apr'!$E$20,'[8]May'!$E$20,'[8]Jun'!$E$20,'[8]Aug'!$E$20,'[8]Jul'!$E$20,'[8]blank'!$E$20,'[8]blank2'!$E$20)</f>
        <v>0</v>
      </c>
      <c r="F20" s="207">
        <f>SUM('[8]Sept'!$F$20,'[8]Oct'!$F$20,'[8]Nov'!$F$20,'[8]Dec'!$F$20,'[8]Jan'!$F$20,'[8]Feb'!$F$20,'[8]Mar'!$F$20,'[8]Apr'!$F$20,'[8]May'!$F$20,'[8]Jun'!$F$20,'[8]Aug'!$F$20,'[8]Jul'!$F$20,'[8]blank'!$F$20,'[8]blank2'!$F$20)</f>
        <v>1</v>
      </c>
      <c r="G20" s="207">
        <f t="shared" si="0"/>
        <v>1</v>
      </c>
      <c r="H20" s="204" t="s">
        <v>55</v>
      </c>
      <c r="I20" s="205">
        <f aca="true" t="shared" si="3" ref="I20:O20">I9+I14-I19</f>
        <v>0</v>
      </c>
      <c r="J20" s="205">
        <f t="shared" si="3"/>
        <v>0</v>
      </c>
      <c r="K20" s="205">
        <f t="shared" si="3"/>
        <v>0</v>
      </c>
      <c r="L20" s="205">
        <f t="shared" si="3"/>
        <v>0</v>
      </c>
      <c r="M20" s="205">
        <f t="shared" si="3"/>
        <v>0</v>
      </c>
      <c r="N20" s="205">
        <f t="shared" si="3"/>
        <v>0</v>
      </c>
      <c r="O20" s="205">
        <f t="shared" si="3"/>
        <v>0</v>
      </c>
      <c r="P20" s="205">
        <f>SUM(I20:O20)</f>
        <v>0</v>
      </c>
      <c r="Q20" s="200"/>
    </row>
    <row r="21" spans="1:17" ht="12.75">
      <c r="A21" s="203" t="s">
        <v>56</v>
      </c>
      <c r="B21" s="207">
        <f>SUM('[8]Sept'!$B$21,'[8]Oct'!$B$21,'[8]Nov'!$B$21,'[8]Dec'!$B$21,'[8]Jan'!$B$21,'[8]Feb'!$B$21,'[8]Mar'!$B$21,'[8]Apr'!$B$21,'[8]May'!$B$21,'[8]Jun'!$B$21,'[8]Aug'!$B$21,'[8]Jul'!$B$21,'[8]blank'!$B$21,'[8]blank2'!$B$21)</f>
        <v>0</v>
      </c>
      <c r="C21" s="207">
        <f>SUM('[8]Sept'!$C$21,'[8]Oct'!$C$21,'[8]Nov'!$C$21,'[8]Dec'!$C$21,'[8]Jan'!$C$21,'[8]Feb'!$C$21,'[8]Mar'!$C$21,'[8]Apr'!$C$21,'[8]May'!$C$21,'[8]Jun'!$C$21,'[8]Aug'!$C$21,'[8]Jul'!$C$21,'[8]blank'!$C$21,'[8]blank2'!$C$21)</f>
        <v>0</v>
      </c>
      <c r="D21" s="207">
        <f>SUM('[8]Sept'!$D$21,'[8]Oct'!$D$21,'[8]Nov'!$D$21,'[8]Dec'!$D$21,'[8]Jan'!$D$21,'[8]Feb'!$D$21,'[8]Mar'!$D$21,'[8]Apr'!$D$21,'[8]May'!$D$21,'[8]Jun'!$D$21,'[8]Aug'!$D$21,'[8]Jul'!$D$21,'[8]blank'!$D$21,'[8]blank2'!$D$21)</f>
        <v>0</v>
      </c>
      <c r="E21" s="207">
        <f>SUM('[8]Sept'!$E$21,'[8]Oct'!$E$21,'[8]Nov'!$E$21,'[8]Dec'!$E$21,'[8]Jan'!$E$21,'[8]Feb'!$E$21,'[8]Mar'!$E$21,'[8]Apr'!$E$21,'[8]May'!$E$21,'[8]Jun'!$E$21,'[8]Aug'!$E$21,'[8]Jul'!$E$21,'[8]blank'!$E$21,'[8]blank2'!$E$21)</f>
        <v>0</v>
      </c>
      <c r="F21" s="207">
        <f>SUM('[8]Sept'!$F$21,'[8]Oct'!$F$21,'[8]Nov'!$F$21,'[8]Dec'!$F$21,'[8]Jan'!$F$21,'[8]Feb'!$F$21,'[8]Mar'!$F$21,'[8]Apr'!$F$21,'[8]May'!$F$21,'[8]Jun'!$F$21,'[8]Aug'!$F$21,'[8]Jul'!$F$21,'[8]blank'!$F$21,'[8]blank2'!$F$21)</f>
        <v>0</v>
      </c>
      <c r="G21" s="207">
        <f t="shared" si="0"/>
        <v>0</v>
      </c>
      <c r="H21" s="209"/>
      <c r="I21" s="210"/>
      <c r="J21" s="210"/>
      <c r="K21" s="210"/>
      <c r="L21" s="210"/>
      <c r="M21" s="210"/>
      <c r="N21" s="210"/>
      <c r="O21" s="210"/>
      <c r="P21" s="210"/>
      <c r="Q21" s="200"/>
    </row>
    <row r="22" spans="1:17" ht="12.75">
      <c r="A22" s="203" t="s">
        <v>57</v>
      </c>
      <c r="B22" s="211">
        <f>SUM('[8]Sept'!$B$22,'[8]Oct'!$B$22,'[8]Nov'!$B$22,'[8]Dec'!$B$22,'[8]Jan'!$B$22,'[8]Feb'!$B$22,'[8]Mar'!$B$22,'[8]Apr'!$B$22,'[8]May'!$B$22,'[8]Jun'!$B$22,'[8]Aug'!$B$22,'[8]Jul'!$B$22,'[8]blank'!$B$22,'[8]blank2'!$B$22)</f>
        <v>40</v>
      </c>
      <c r="C22" s="211">
        <f>SUM('[8]Sept'!$C$22,'[8]Oct'!$C$22,'[8]Nov'!$C$22,'[8]Dec'!$C$22,'[8]Jan'!$C$22,'[8]Feb'!$C$22,'[8]Mar'!$C$22,'[8]Apr'!$C$22,'[8]May'!$C$22,'[8]Jun'!$C$22,'[8]Aug'!$C$22,'[8]Jul'!$C$22,'[8]blank'!$C$22,'[8]blank2'!$C$22)</f>
        <v>5</v>
      </c>
      <c r="D22" s="211">
        <f>SUM('[8]Sept'!$D$22,'[8]Oct'!$D$22,'[8]Nov'!$D$22,'[8]Dec'!$D$22,'[8]Jan'!$D$22,'[8]Feb'!$D$22,'[8]Mar'!$D$22,'[8]Apr'!$D$22,'[8]May'!$D$22,'[8]Jun'!$D$22,'[8]Aug'!$D$22,'[8]Jul'!$D$22,'[8]blank'!$D$22,'[8]blank2'!$D$22)</f>
        <v>20</v>
      </c>
      <c r="E22" s="211">
        <f>SUM('[8]Sept'!$E$22,'[8]Oct'!$E$22,'[8]Nov'!$E$22,'[8]Dec'!$E$22,'[8]Jan'!$E$22,'[8]Feb'!$E$22,'[8]Mar'!$E$22,'[8]Apr'!$E$22,'[8]May'!$E$22,'[8]Jun'!$E$22,'[8]Aug'!$E$22,'[8]Jul'!$E$22,'[8]blank'!$E$22,'[8]blank2'!$E$22)</f>
        <v>53</v>
      </c>
      <c r="F22" s="211">
        <f>SUM('[8]Sept'!$F$22,'[8]Oct'!$F$22,'[8]Nov'!$F$22,'[8]Dec'!$F$22,'[8]Jan'!$F$22,'[8]Feb'!$F$22,'[8]Mar'!$F$22,'[8]Apr'!$F$22,'[8]May'!$F$22,'[8]Jun'!$F$22,'[8]Aug'!$F$22,'[8]Jul'!$F$22,'[8]blank'!$F$22,'[8]blank2'!$F$22)</f>
        <v>120</v>
      </c>
      <c r="G22" s="212">
        <f t="shared" si="0"/>
        <v>238</v>
      </c>
      <c r="H22" s="203"/>
      <c r="I22" s="207"/>
      <c r="J22" s="207"/>
      <c r="K22" s="207"/>
      <c r="L22" s="207"/>
      <c r="M22" s="207"/>
      <c r="N22" s="207"/>
      <c r="O22" s="207"/>
      <c r="P22" s="207"/>
      <c r="Q22" s="200"/>
    </row>
    <row r="23" spans="1:17" ht="12.75">
      <c r="A23" s="203" t="s">
        <v>58</v>
      </c>
      <c r="B23" s="213">
        <f>SUM('[8]Sept'!$B$23,'[8]Oct'!$B$23,'[8]Nov'!$B$23,'[8]Dec'!$B$23,'[8]Jan'!$B$23,'[8]Feb'!$B$23,'[8]Mar'!$B$23,'[8]Apr'!$B$23,'[8]May'!$B$23,'[8]Jun'!$B$23,'[8]Aug'!$B$23,'[8]Jul'!$B$23,'[8]blank'!$B$23,'[8]blank2'!$B$23)</f>
        <v>13</v>
      </c>
      <c r="C23" s="213">
        <f>SUM('[8]Sept'!$C$23,'[8]Oct'!$C$23,'[8]Nov'!$C$23,'[8]Dec'!$C$23,'[8]Jan'!$C$23,'[8]Feb'!$C$23,'[8]Mar'!$C$23,'[8]Apr'!$C$23,'[8]May'!$C$23,'[8]Jun'!$C$23,'[8]Aug'!$C$23,'[8]Jul'!$C$23,'[8]blank'!$C$23,'[8]blank2'!$C$23)</f>
        <v>0</v>
      </c>
      <c r="D23" s="213">
        <f>SUM('[8]Sept'!$D$23,'[8]Oct'!$D$23,'[8]Nov'!$D$23,'[8]Dec'!$D$23,'[8]Jan'!$D$23,'[8]Feb'!$D$23,'[8]Mar'!$D$23,'[8]Apr'!$D$23,'[8]May'!$D$23,'[8]Jun'!$D$23,'[8]Aug'!$D$23,'[8]Jul'!$D$23,'[8]blank'!$D$23,'[8]blank2'!$D$23)</f>
        <v>2</v>
      </c>
      <c r="E23" s="213">
        <f>SUM('[8]Sept'!$E$23,'[8]Oct'!$E$23,'[8]Nov'!$E$23,'[8]Dec'!$E$23,'[8]Jan'!$E$23,'[8]Feb'!$E$23,'[8]Mar'!$E$23,'[8]Apr'!$E$23,'[8]May'!$E$23,'[8]Jun'!$E$23,'[8]Aug'!$E$23,'[8]Jul'!$E$23,'[8]blank'!$E$23,'[8]blank2'!$E$23)</f>
        <v>7</v>
      </c>
      <c r="F23" s="213">
        <f>SUM('[8]Sept'!$F$23,'[8]Oct'!$F$23,'[8]Nov'!$F$23,'[8]Dec'!$F$23,'[8]Jan'!$F$23,'[8]Feb'!$F$23,'[8]Mar'!$F$23,'[8]Apr'!$F$23,'[8]May'!$F$23,'[8]Jun'!$F$23,'[8]Aug'!$F$23,'[8]Jul'!$F$23,'[8]blank'!$F$23,'[8]blank2'!$F$23)</f>
        <v>7</v>
      </c>
      <c r="G23" s="213">
        <f t="shared" si="0"/>
        <v>29</v>
      </c>
      <c r="H23" s="203"/>
      <c r="I23" s="207"/>
      <c r="J23" s="207"/>
      <c r="K23" s="207"/>
      <c r="L23" s="207"/>
      <c r="M23" s="207"/>
      <c r="N23" s="207"/>
      <c r="O23" s="207"/>
      <c r="P23" s="207"/>
      <c r="Q23" s="200"/>
    </row>
    <row r="24" spans="1:17" ht="12.75">
      <c r="A24" s="203" t="s">
        <v>59</v>
      </c>
      <c r="B24" s="213">
        <f>SUM('[8]Sept'!$B$24,'[8]Oct'!$B$24,'[8]Nov'!$B$24,'[8]Dec'!$B$24,'[8]Jan'!$B$24,'[8]Feb'!$B$24,'[8]Mar'!$B$24,'[8]Apr'!$B$24,'[8]May'!$B$24,'[8]Jun'!$B$24,'[8]Aug'!$B$24,'[8]Jul'!$B$24,'[8]blank'!$B$24,'[8]blank2'!$B$24)</f>
        <v>7</v>
      </c>
      <c r="C24" s="213">
        <f>SUM('[8]Sept'!$C$24,'[8]Oct'!$C$24,'[8]Nov'!$C$24,'[8]Dec'!$C$24,'[8]Jan'!$C$24,'[8]Feb'!$C$24,'[8]Mar'!$C$24,'[8]Apr'!$C$24,'[8]May'!$C$24,'[8]Jun'!$C$24,'[8]Aug'!$C$24,'[8]Jul'!$C$24,'[8]blank'!$C$24,'[8]blank2'!$C$24)</f>
        <v>0</v>
      </c>
      <c r="D24" s="213">
        <f>SUM('[8]Sept'!$D$24,'[8]Oct'!$D$24,'[8]Nov'!$D$24,'[8]Dec'!$D$24,'[8]Jan'!$D$24,'[8]Feb'!$D$24,'[8]Mar'!$D$24,'[8]Apr'!$D$24,'[8]May'!$D$24,'[8]Jun'!$D$24,'[8]Aug'!$D$24,'[8]Jul'!$D$24,'[8]blank'!$D$24,'[8]blank2'!$D$24)</f>
        <v>5</v>
      </c>
      <c r="E24" s="213">
        <f>SUM('[8]Sept'!$E$24,'[8]Oct'!$E$24,'[8]Nov'!$E$24,'[8]Dec'!$E$24,'[8]Jan'!$E$24,'[8]Feb'!$E$24,'[8]Mar'!$E$24,'[8]Apr'!$E$24,'[8]May'!$E$24,'[8]Jun'!$E$24,'[8]Aug'!$E$24,'[8]Jul'!$E$24,'[8]blank'!$E$24,'[8]blank2'!$E$24)</f>
        <v>8</v>
      </c>
      <c r="F24" s="213">
        <f>SUM('[8]Sept'!$F$24,'[8]Oct'!$F$24,'[8]Nov'!$F$24,'[8]Dec'!$F$24,'[8]Jan'!$F$24,'[8]Feb'!$F$24,'[8]Mar'!$F$24,'[8]Apr'!$F$24,'[8]May'!$F$24,'[8]Jun'!$F$24,'[8]Aug'!$F$24,'[8]Jul'!$F$24,'[8]blank'!$F$24,'[8]blank2'!$F$24)</f>
        <v>52</v>
      </c>
      <c r="G24" s="213">
        <f t="shared" si="0"/>
        <v>72</v>
      </c>
      <c r="H24" s="203"/>
      <c r="I24" s="207"/>
      <c r="J24" s="207"/>
      <c r="K24" s="207"/>
      <c r="L24" s="207"/>
      <c r="M24" s="207"/>
      <c r="N24" s="207"/>
      <c r="O24" s="207"/>
      <c r="P24" s="207"/>
      <c r="Q24" s="200"/>
    </row>
    <row r="25" spans="1:17" ht="12.75">
      <c r="A25" s="203" t="s">
        <v>60</v>
      </c>
      <c r="B25" s="213">
        <f>SUM('[8]Sept'!$B$25,'[8]Oct'!$B$25,'[8]Nov'!$B$25,'[8]Dec'!$B$25,'[8]Jan'!$B$25,'[8]Feb'!$B$25,'[8]Mar'!$B$25,'[8]Apr'!$B$25,'[8]May'!$B$25,'[8]Jun'!$B$25,'[8]Aug'!$B$25,'[8]Jul'!$B$25,'[8]blank'!$B$25,'[8]blank2'!$B$25)</f>
        <v>0</v>
      </c>
      <c r="C25" s="213">
        <f>SUM('[8]Sept'!$C$25,'[8]Oct'!$C$25,'[8]Nov'!$C$25,'[8]Dec'!$C$25,'[8]Jan'!$C$25,'[8]Feb'!$C$25,'[8]Mar'!$C$25,'[8]Apr'!$C$25,'[8]May'!$C$25,'[8]Jun'!$C$25,'[8]Aug'!$C$25,'[8]Jul'!$C$25,'[8]blank'!$C$25,'[8]blank2'!$C$25)</f>
        <v>0</v>
      </c>
      <c r="D25" s="213">
        <f>SUM('[8]Sept'!$D$25,'[8]Oct'!$D$25,'[8]Nov'!$D$25,'[8]Dec'!$D$25,'[8]Jan'!$D$25,'[8]Feb'!$D$25,'[8]Mar'!$D$25,'[8]Apr'!$D$25,'[8]May'!$D$25,'[8]Jun'!$D$25,'[8]Aug'!$D$25,'[8]Jul'!$D$25,'[8]blank'!$D$25,'[8]blank2'!$D$25)</f>
        <v>0</v>
      </c>
      <c r="E25" s="213">
        <f>SUM('[8]Sept'!$E$25,'[8]Oct'!$E$25,'[8]Nov'!$E$25,'[8]Dec'!$E$25,'[8]Jan'!$E$25,'[8]Feb'!$E$25,'[8]Mar'!$E$25,'[8]Apr'!$E$25,'[8]May'!$E$25,'[8]Jun'!$E$25,'[8]Aug'!$E$25,'[8]Jul'!$E$25,'[8]blank'!$E$25,'[8]blank2'!$E$25)</f>
        <v>0</v>
      </c>
      <c r="F25" s="213">
        <f>SUM('[8]Sept'!$F$25,'[8]Oct'!$F$25,'[8]Nov'!$F$25,'[8]Dec'!$F$25,'[8]Jan'!$F$25,'[8]Feb'!$F$25,'[8]Mar'!$F$25,'[8]Apr'!$F$25,'[8]May'!$F$25,'[8]Jun'!$F$25,'[8]Aug'!$F$25,'[8]Jul'!$F$25,'[8]blank'!$F$25,'[8]blank2'!$F$25)</f>
        <v>0</v>
      </c>
      <c r="G25" s="213">
        <f t="shared" si="0"/>
        <v>0</v>
      </c>
      <c r="H25" s="209"/>
      <c r="I25" s="210"/>
      <c r="J25" s="210"/>
      <c r="K25" s="210"/>
      <c r="L25" s="210"/>
      <c r="M25" s="210"/>
      <c r="N25" s="210"/>
      <c r="O25" s="210"/>
      <c r="P25" s="210"/>
      <c r="Q25" s="200"/>
    </row>
    <row r="26" spans="1:17" ht="12.75">
      <c r="A26" s="203" t="s">
        <v>61</v>
      </c>
      <c r="B26" s="213">
        <f>SUM('[8]Sept'!$B$26,'[8]Oct'!$B$26,'[8]Nov'!$B$26,'[8]Dec'!$B$26,'[8]Jan'!$B$26,'[8]Feb'!$B$26,'[8]Mar'!$B$26,'[8]Apr'!$B$26,'[8]May'!$B$26,'[8]Jun'!$B$26,'[8]Aug'!$B$26,'[8]Jul'!$B$26,'[8]blank'!$B$26,'[8]blank2'!$B$26)</f>
        <v>12</v>
      </c>
      <c r="C26" s="213">
        <f>SUM('[8]Sept'!$C$26,'[8]Oct'!$C$26,'[8]Nov'!$C$26,'[8]Dec'!$C$26,'[8]Jan'!$C$26,'[8]Feb'!$C$26,'[8]Mar'!$C$26,'[8]Apr'!$C$26,'[8]May'!$C$26,'[8]Jun'!$C$26,'[8]Aug'!$C$26,'[8]Jul'!$C$26,'[8]blank'!$C$26,'[8]blank2'!$C$26)</f>
        <v>1</v>
      </c>
      <c r="D26" s="213">
        <f>SUM('[8]Sept'!$D$26,'[8]Oct'!$D$26,'[8]Nov'!$D$26,'[8]Dec'!$D$26,'[8]Jan'!$D$26,'[8]Feb'!$D$26,'[8]Mar'!$D$26,'[8]Apr'!$D$26,'[8]May'!$D$26,'[8]Jun'!$D$26,'[8]Aug'!$D$26,'[8]Jul'!$D$26,'[8]blank'!$D$26,'[8]blank2'!$D$26)</f>
        <v>0</v>
      </c>
      <c r="E26" s="213">
        <f>SUM('[8]Sept'!$E$26,'[8]Oct'!$E$26,'[8]Nov'!$E$26,'[8]Dec'!$E$26,'[8]Jan'!$E$26,'[8]Feb'!$E$26,'[8]Mar'!$E$26,'[8]Apr'!$E$26,'[8]May'!$E$26,'[8]Jun'!$E$26,'[8]Aug'!$E$26,'[8]Jul'!$E$26,'[8]blank'!$E$26,'[8]blank2'!$E$26)</f>
        <v>5</v>
      </c>
      <c r="F26" s="213">
        <f>SUM('[8]Sept'!$F$26,'[8]Oct'!$F$26,'[8]Nov'!$F$26,'[8]Dec'!$F$26,'[8]Jan'!$F$26,'[8]Feb'!$F$26,'[8]Mar'!$F$26,'[8]Apr'!$F$26,'[8]May'!$F$26,'[8]Jun'!$F$26,'[8]Aug'!$F$26,'[8]Jul'!$F$26,'[8]blank'!$F$26,'[8]blank2'!$F$26)</f>
        <v>2</v>
      </c>
      <c r="G26" s="213">
        <f t="shared" si="0"/>
        <v>20</v>
      </c>
      <c r="Q26" s="200"/>
    </row>
    <row r="27" spans="1:17" ht="12.75">
      <c r="A27" s="203" t="s">
        <v>62</v>
      </c>
      <c r="B27" s="213">
        <f>SUM('[8]Sept'!$B$27,'[8]Oct'!$B$27,'[8]Nov'!$B$27,'[8]Dec'!$B$27,'[8]Jan'!$B$27,'[8]Feb'!$B$27,'[8]Mar'!$B$27,'[8]Apr'!$B$27,'[8]May'!$B$27,'[8]Jun'!$B$27,'[8]Aug'!$B$27,'[8]Jul'!$B$27,'[8]blank'!$B$27,'[8]blank2'!$B$27)</f>
        <v>0</v>
      </c>
      <c r="C27" s="213">
        <f>SUM('[8]Sept'!$C$27,'[8]Oct'!$C$27,'[8]Nov'!$C$27,'[8]Dec'!$C$27,'[8]Jan'!$C$27,'[8]Feb'!$C$27,'[8]Mar'!$C$27,'[8]Apr'!$C$27,'[8]May'!$C$27,'[8]Jun'!$C$27,'[8]Aug'!$C$27,'[8]Jul'!$C$27,'[8]blank'!$C$27,'[8]blank2'!$C$27)</f>
        <v>0</v>
      </c>
      <c r="D27" s="213">
        <f>SUM('[8]Sept'!$D$27,'[8]Oct'!$D$27,'[8]Nov'!$D$27,'[8]Dec'!$D$27,'[8]Jan'!$D$27,'[8]Feb'!$D$27,'[8]Mar'!$D$27,'[8]Apr'!$D$27,'[8]May'!$D$27,'[8]Jun'!$D$27,'[8]Aug'!$D$27,'[8]Jul'!$D$27,'[8]blank'!$D$27,'[8]blank2'!$D$27)</f>
        <v>0</v>
      </c>
      <c r="E27" s="213">
        <f>SUM('[8]Sept'!$E$27,'[8]Oct'!$E$27,'[8]Nov'!$E$27,'[8]Dec'!$E$27,'[8]Jan'!$E$27,'[8]Feb'!$E$27,'[8]Mar'!$E$27,'[8]Apr'!$E$27,'[8]May'!$E$27,'[8]Jun'!$E$27,'[8]Aug'!$E$27,'[8]Jul'!$E$27,'[8]blank'!$E$27,'[8]blank2'!$E$27)</f>
        <v>3</v>
      </c>
      <c r="F27" s="213">
        <f>SUM('[8]Sept'!$F$27,'[8]Oct'!$F$27,'[8]Nov'!$F$27,'[8]Dec'!$F$27,'[8]Jan'!$F$27,'[8]Feb'!$F$27,'[8]Mar'!$F$27,'[8]Apr'!$F$27,'[8]May'!$F$27,'[8]Jun'!$F$27,'[8]Aug'!$F$27,'[8]Jul'!$F$27,'[8]blank'!$F$27,'[8]blank2'!$F$27)</f>
        <v>23</v>
      </c>
      <c r="G27" s="213">
        <f t="shared" si="0"/>
        <v>26</v>
      </c>
      <c r="Q27" s="200"/>
    </row>
    <row r="28" spans="1:17" ht="12.75">
      <c r="A28" s="203" t="s">
        <v>63</v>
      </c>
      <c r="B28" s="213">
        <f>SUM('[8]Sept'!$B$28,'[8]Oct'!$B$28,'[8]Nov'!$B$28,'[8]Dec'!$B$28,'[8]Jan'!$B$28,'[8]Feb'!$B$28,'[8]Mar'!$B$28,'[8]Apr'!$B$28,'[8]May'!$B$28,'[8]Jun'!$B$28,'[8]Aug'!$B$28,'[8]Jul'!$B$28,'[8]blank'!$B$28,'[8]blank2'!$B$28)</f>
        <v>161</v>
      </c>
      <c r="C28" s="213">
        <f>SUM('[8]Sept'!$C$28,'[8]Oct'!$C$28,'[8]Nov'!$C$28,'[8]Dec'!$C$28,'[8]Jan'!$C$28,'[8]Feb'!$C$28,'[8]Mar'!$C$28,'[8]Apr'!$C$28,'[8]May'!$C$28,'[8]Jun'!$C$28,'[8]Aug'!$C$28,'[8]Jul'!$C$28,'[8]blank'!$C$28,'[8]blank2'!$C$28)</f>
        <v>51</v>
      </c>
      <c r="D28" s="213">
        <f>SUM('[8]Sept'!$D$28,'[8]Oct'!$D$28,'[8]Nov'!$D$28,'[8]Dec'!$D$28,'[8]Jan'!$D$28,'[8]Feb'!$D$28,'[8]Mar'!$D$28,'[8]Apr'!$D$28,'[8]May'!$D$28,'[8]Jun'!$D$28,'[8]Aug'!$D$28,'[8]Jul'!$D$28,'[8]blank'!$D$28,'[8]blank2'!$D$28)</f>
        <v>51</v>
      </c>
      <c r="E28" s="213">
        <f>SUM('[8]Sept'!$E$28,'[8]Oct'!$E$28,'[8]Nov'!$E$28,'[8]Dec'!$E$28,'[8]Jan'!$E$28,'[8]Feb'!$E$28,'[8]Mar'!$E$28,'[8]Apr'!$E$28,'[8]May'!$E$28,'[8]Jun'!$E$28,'[8]Aug'!$E$28,'[8]Jul'!$E$28,'[8]blank'!$E$28,'[8]blank2'!$E$28)</f>
        <v>173</v>
      </c>
      <c r="F28" s="213">
        <f>SUM('[8]Sept'!$F$28,'[8]Oct'!$F$28,'[8]Nov'!$F$28,'[8]Dec'!$F$28,'[8]Jan'!$F$28,'[8]Feb'!$F$28,'[8]Mar'!$F$28,'[8]Apr'!$F$28,'[8]May'!$F$28,'[8]Jun'!$F$28,'[8]Aug'!$F$28,'[8]Jul'!$F$28,'[8]blank'!$F$28,'[8]blank2'!$F$28)</f>
        <v>365</v>
      </c>
      <c r="G28" s="213">
        <f t="shared" si="0"/>
        <v>801</v>
      </c>
      <c r="Q28" s="200"/>
    </row>
    <row r="29" spans="1:17" ht="12.75">
      <c r="A29" s="203" t="s">
        <v>64</v>
      </c>
      <c r="B29" s="213">
        <f>SUM('[8]Sept'!$B$29,'[8]Oct'!$B$29,'[8]Nov'!$B$29,'[8]Dec'!$B$29,'[8]Jan'!$B$29,'[8]Feb'!$B$29,'[8]Mar'!$B$29,'[8]Apr'!$B$29,'[8]May'!$B$29,'[8]Jun'!$B$29,'[8]Aug'!$B$29,'[8]Jul'!$B$29,'[8]blank'!$B$29,'[8]blank2'!$B$29)</f>
        <v>0</v>
      </c>
      <c r="C29" s="213">
        <f>SUM('[8]Sept'!$C$29,'[8]Oct'!$C$29,'[8]Nov'!$C$29,'[8]Dec'!$C$29,'[8]Jan'!$C$29,'[8]Feb'!$C$29,'[8]Mar'!$C$29,'[8]Apr'!$C$29,'[8]May'!$C$29,'[8]Jun'!$C$29,'[8]Aug'!$C$29,'[8]Jul'!$C$29,'[8]blank'!$C$29,'[8]blank2'!$C$29)</f>
        <v>0</v>
      </c>
      <c r="D29" s="213">
        <f>SUM('[8]Sept'!$D$29,'[8]Oct'!$D$29,'[8]Nov'!$D$29,'[8]Dec'!$D$29,'[8]Jan'!$D$29,'[8]Feb'!$D$29,'[8]Mar'!$D$29,'[8]Apr'!$D$29,'[8]May'!$D$29,'[8]Jun'!$D$29,'[8]Aug'!$D$29,'[8]Jul'!$D$29,'[8]blank'!$D$29,'[8]blank2'!$D$29)</f>
        <v>0</v>
      </c>
      <c r="E29" s="213">
        <f>SUM('[8]Sept'!$E$29,'[8]Oct'!$E$29,'[8]Nov'!$E$29,'[8]Dec'!$E$29,'[8]Jan'!$E$29,'[8]Feb'!$E$29,'[8]Mar'!$E$29,'[8]Apr'!$E$29,'[8]May'!$E$29,'[8]Jun'!$E$29,'[8]Aug'!$E$29,'[8]Jul'!$E$29,'[8]blank'!$E$29,'[8]blank2'!$E$29)</f>
        <v>0</v>
      </c>
      <c r="F29" s="213">
        <f>SUM('[8]Sept'!$F$29,'[8]Oct'!$F$29,'[8]Nov'!$F$29,'[8]Dec'!$F$29,'[8]Jan'!$F$29,'[8]Feb'!$F$29,'[8]Mar'!$F$29,'[8]Apr'!$F$29,'[8]May'!$F$29,'[8]Jun'!$F$29,'[8]Aug'!$F$29,'[8]Jul'!$F$29,'[8]blank'!$F$29,'[8]blank2'!$F$29)</f>
        <v>0</v>
      </c>
      <c r="G29" s="213">
        <f t="shared" si="0"/>
        <v>0</v>
      </c>
      <c r="Q29" s="200"/>
    </row>
    <row r="30" spans="1:17" ht="15.75" customHeight="1">
      <c r="A30" s="209" t="s">
        <v>43</v>
      </c>
      <c r="B30" s="210">
        <f>SUM(B11:B29)</f>
        <v>720</v>
      </c>
      <c r="C30" s="210">
        <f>SUM(C11:C29)</f>
        <v>82</v>
      </c>
      <c r="D30" s="210">
        <f>SUM(D11:D29)</f>
        <v>196</v>
      </c>
      <c r="E30" s="210">
        <f>SUM(E11:E29)</f>
        <v>681</v>
      </c>
      <c r="F30" s="210">
        <f>SUM(F11:F29)</f>
        <v>1795</v>
      </c>
      <c r="G30" s="210">
        <f>SUM(B30:F30)</f>
        <v>3474</v>
      </c>
      <c r="Q30" s="200"/>
    </row>
    <row r="31" spans="1:17" ht="15.75" customHeight="1">
      <c r="A31" s="204" t="s">
        <v>65</v>
      </c>
      <c r="B31" s="205"/>
      <c r="C31" s="205"/>
      <c r="D31" s="205"/>
      <c r="E31" s="205"/>
      <c r="F31" s="205"/>
      <c r="G31" s="205"/>
      <c r="Q31" s="200"/>
    </row>
    <row r="32" spans="1:17" ht="15.75" customHeight="1">
      <c r="A32" s="209" t="s">
        <v>66</v>
      </c>
      <c r="B32" s="210"/>
      <c r="C32" s="210"/>
      <c r="D32" s="210"/>
      <c r="E32" s="210"/>
      <c r="F32" s="210"/>
      <c r="G32" s="210"/>
      <c r="Q32" s="200"/>
    </row>
    <row r="33" spans="1:17" ht="12.75">
      <c r="A33" s="203" t="s">
        <v>67</v>
      </c>
      <c r="B33" s="207">
        <f>SUM('[8]Sept'!$B$33,'[8]Oct'!$B$33,'[8]Nov'!$B$33,'[8]Dec'!$B$33,'[8]Jan'!$B$33,'[8]Feb'!$B$33,'[8]Mar'!$B$33,'[8]Apr'!$B$33,'[8]May'!$B$33,'[8]Jun'!$B$33,'[8]Aug'!$B$33,'[8]Jul'!$B$33,'[8]blank'!$B$33,'[8]blank2'!$B$33)</f>
        <v>7</v>
      </c>
      <c r="C33" s="207">
        <f>SUM('[8]Sept'!$C$33,'[8]Oct'!$C$33,'[8]Nov'!$C$33,'[8]Dec'!$C$33,'[8]Jan'!$C$33,'[8]Feb'!$C$33,'[8]Mar'!$C$33,'[8]Apr'!$C$33,'[8]May'!$C$33,'[8]Jun'!$C$33,'[8]Aug'!$C$33,'[8]Jul'!$C$33,'[8]blank'!$C$33,'[8]blank2'!$C$33)</f>
        <v>1</v>
      </c>
      <c r="D33" s="207">
        <f>SUM('[8]Sept'!$D$33,'[8]Oct'!$D$33,'[8]Nov'!$D$33,'[8]Dec'!$D$33,'[8]Jan'!$D$33,'[8]Feb'!$D$33,'[8]Mar'!$D$33,'[8]Apr'!$D$33,'[8]May'!$D$33,'[8]Jun'!$D$33,'[8]Aug'!$D$33,'[8]Jul'!$D$33,'[8]blank'!$D$33,'[8]blank2'!$D$33)</f>
        <v>0</v>
      </c>
      <c r="E33" s="207">
        <f>SUM('[8]Sept'!$E$33,'[8]Oct'!$E$33,'[8]Nov'!$E$33,'[8]Dec'!$E$33,'[8]Jan'!$E$33,'[8]Feb'!$E$33,'[8]Mar'!$E$33,'[8]Apr'!$E$33,'[8]May'!$E$33,'[8]Jun'!$E$33,'[8]Aug'!$E$33,'[8]Jul'!$E$33,'[8]blank'!$E$33,'[8]blank2'!$E$33)</f>
        <v>3</v>
      </c>
      <c r="F33" s="207">
        <f>SUM('[8]Sept'!$F$33,'[8]Oct'!$F$33,'[8]Nov'!$F$33,'[8]Dec'!$F$33,'[8]Jan'!$F$33,'[8]Feb'!$F$33,'[8]Mar'!$F$33,'[8]Apr'!$F$33,'[8]May'!$F$33,'[8]Jun'!$F$33,'[8]Aug'!$F$33,'[8]Jul'!$F$33,'[8]blank'!$F$33,'[8]blank2'!$F$33)</f>
        <v>48</v>
      </c>
      <c r="G33" s="207">
        <f>SUM(B33:F33)</f>
        <v>59</v>
      </c>
      <c r="Q33" s="200"/>
    </row>
    <row r="34" spans="1:17" ht="12.75">
      <c r="A34" s="203" t="s">
        <v>68</v>
      </c>
      <c r="B34" s="207">
        <f>SUM('[8]Sept'!$B$34,'[8]Oct'!$B$34,'[8]Nov'!$B$34,'[8]Dec'!$B$34,'[8]Jan'!$B$34,'[8]Feb'!$B$34,'[8]Mar'!$B$34,'[8]Apr'!$B$34,'[8]May'!$B$34,'[8]Jun'!$B$34,'[8]Aug'!$B$34,'[8]Jul'!$B$34,'[8]blank'!$B$34,'[8]blank2'!$B$34)</f>
        <v>57</v>
      </c>
      <c r="C34" s="207">
        <f>SUM('[8]Sept'!$C$34,'[8]Oct'!$C$34,'[8]Nov'!$C$34,'[8]Dec'!$C$34,'[8]Jan'!$C$34,'[8]Feb'!$C$34,'[8]Mar'!$C$34,'[8]Apr'!$C$34,'[8]May'!$C$34,'[8]Jun'!$C$34,'[8]Aug'!$C$34,'[8]Jul'!$C$34,'[8]blank'!$C$34,'[8]blank2'!$C$34)</f>
        <v>8</v>
      </c>
      <c r="D34" s="207">
        <f>SUM('[8]Sept'!$D$34,'[8]Oct'!$D$34,'[8]Nov'!$D$34,'[8]Dec'!$D$34,'[8]Jan'!$D$34,'[8]Feb'!$D$34,'[8]Mar'!$D$34,'[8]Apr'!$D$34,'[8]May'!$D$34,'[8]Jun'!$D$34,'[8]Aug'!$D$34,'[8]Jul'!$D$34,'[8]blank'!$D$34,'[8]blank2'!$D$34)</f>
        <v>17</v>
      </c>
      <c r="E34" s="207">
        <f>SUM('[8]Sept'!$E$34,'[8]Oct'!$E$34,'[8]Nov'!$E$34,'[8]Dec'!$E$34,'[8]Jan'!$E$34,'[8]Feb'!$E$34,'[8]Mar'!$E$34,'[8]Apr'!$E$34,'[8]May'!$E$34,'[8]Jun'!$E$34,'[8]Aug'!$E$34,'[8]Jul'!$E$34,'[8]blank'!$E$34,'[8]blank2'!$E$34)</f>
        <v>64</v>
      </c>
      <c r="F34" s="207">
        <f>SUM('[8]Sept'!$F$34,'[8]Oct'!$F$34,'[8]Nov'!$F$34,'[8]Dec'!$F$34,'[8]Jan'!$F$34,'[8]Feb'!$F$34,'[8]Mar'!$F$34,'[8]Apr'!$F$34,'[8]May'!$F$34,'[8]Jun'!$F$34,'[8]Aug'!$F$34,'[8]Jul'!$F$34,'[8]blank'!$F$34,'[8]blank2'!$F$34)</f>
        <v>67</v>
      </c>
      <c r="G34" s="207">
        <f>SUM(B34:F34)</f>
        <v>213</v>
      </c>
      <c r="Q34" s="200"/>
    </row>
    <row r="35" spans="1:17" ht="12.75">
      <c r="A35" s="203" t="s">
        <v>69</v>
      </c>
      <c r="B35" s="207">
        <f>SUM('[8]Sept'!$B$35,'[8]Oct'!$B$35,'[8]Nov'!$B$35,'[8]Dec'!$B$35,'[8]Jan'!$B$35,'[8]Feb'!$B$35,'[8]Mar'!$B$35,'[8]Apr'!$B$35,'[8]May'!$B$35,'[8]Jun'!$B$35,'[8]Aug'!$B$35,'[8]Jul'!$B$35,'[8]blank'!$B$35,'[8]blank2'!$B$35)</f>
        <v>0</v>
      </c>
      <c r="C35" s="207">
        <f>SUM('[8]Sept'!$C$35,'[8]Oct'!$C$35,'[8]Nov'!$C$35,'[8]Dec'!$C$35,'[8]Jan'!$C$35,'[8]Feb'!$C$35,'[8]Mar'!$C$35,'[8]Apr'!$C$35,'[8]May'!$C$35,'[8]Jun'!$C$35,'[8]Aug'!$C$35,'[8]Jul'!$C$35,'[8]blank'!$C$35,'[8]blank2'!$C$35)</f>
        <v>0</v>
      </c>
      <c r="D35" s="207">
        <f>SUM('[8]Sept'!$D$35,'[8]Oct'!$D$35,'[8]Nov'!$D$35,'[8]Dec'!$D$35,'[8]Jan'!$D$35,'[8]Feb'!$D$35,'[8]Mar'!$D$35,'[8]Apr'!$D$35,'[8]May'!$D$35,'[8]Jun'!$D$35,'[8]Aug'!$D$35,'[8]Jul'!$D$35,'[8]blank'!$D$35,'[8]blank2'!$D$35)</f>
        <v>0</v>
      </c>
      <c r="E35" s="207">
        <f>SUM('[8]Sept'!$E$35,'[8]Oct'!$E$35,'[8]Nov'!$E$35,'[8]Dec'!$E$35,'[8]Jan'!$E$35,'[8]Feb'!$E$35,'[8]Mar'!$E$35,'[8]Apr'!$E$35,'[8]May'!$E$35,'[8]Jun'!$E$35,'[8]Aug'!$E$35,'[8]Jul'!$E$35,'[8]blank'!$E$35,'[8]blank2'!$E$35)</f>
        <v>0</v>
      </c>
      <c r="F35" s="207">
        <f>SUM('[8]Sept'!$F$35,'[8]Oct'!$F$35,'[8]Nov'!$F$35,'[8]Dec'!$F$35,'[8]Jan'!$F$35,'[8]Feb'!$F$35,'[8]Mar'!$F$35,'[8]Apr'!$F$35,'[8]May'!$F$35,'[8]Jun'!$F$35,'[8]Aug'!$F$35,'[8]Jul'!$F$35,'[8]blank'!$F$35,'[8]blank2'!$F$35)</f>
        <v>0</v>
      </c>
      <c r="G35" s="207">
        <f>SUM(B35:F35)</f>
        <v>0</v>
      </c>
      <c r="H35" s="209"/>
      <c r="I35" s="210"/>
      <c r="J35" s="210"/>
      <c r="K35" s="210"/>
      <c r="L35" s="210"/>
      <c r="M35" s="210"/>
      <c r="N35" s="210"/>
      <c r="O35" s="210"/>
      <c r="P35" s="210"/>
      <c r="Q35" s="200"/>
    </row>
    <row r="36" spans="1:17" ht="12.75">
      <c r="A36" s="203" t="s">
        <v>70</v>
      </c>
      <c r="B36" s="207">
        <f>SUM('[8]Sept'!$B$36,'[8]Oct'!$B$36,'[8]Nov'!$B$36,'[8]Dec'!$B$36,'[8]Jan'!$B$36,'[8]Feb'!$B$36,'[8]Mar'!$B$36,'[8]Apr'!$B$36,'[8]May'!$B$36,'[8]Jun'!$B$36,'[8]Aug'!$B$36,'[8]Jul'!$B$36,'[8]blank'!$B$36,'[8]blank2'!$B$36)</f>
        <v>0</v>
      </c>
      <c r="C36" s="207">
        <f>SUM('[8]Sept'!$C$36,'[8]Oct'!$C$36,'[8]Nov'!$C$36,'[8]Dec'!$C$36,'[8]Jan'!$C$36,'[8]Feb'!$C$36,'[8]Mar'!$C$36,'[8]Apr'!$C$36,'[8]May'!$C$36,'[8]Jun'!$C$36,'[8]Aug'!$C$36,'[8]Jul'!$C$36,'[8]blank'!$C$36,'[8]blank2'!$C$36)</f>
        <v>0</v>
      </c>
      <c r="D36" s="207">
        <f>SUM('[8]Sept'!$D$36,'[8]Oct'!$D$36,'[8]Nov'!$D$36,'[8]Dec'!$D$36,'[8]Jan'!$D$36,'[8]Feb'!$D$36,'[8]Mar'!$D$36,'[8]Apr'!$D$36,'[8]May'!$D$36,'[8]Jun'!$D$36,'[8]Aug'!$D$36,'[8]Jul'!$D$36,'[8]blank'!$D$36,'[8]blank2'!$D$36)</f>
        <v>0</v>
      </c>
      <c r="E36" s="207">
        <f>SUM('[8]Sept'!$E$36,'[8]Oct'!$E$36,'[8]Nov'!$E$36,'[8]Dec'!$E$36,'[8]Jan'!$E$36,'[8]Feb'!$E$36,'[8]Mar'!$E$36,'[8]Apr'!$E$36,'[8]May'!$E$36,'[8]Jun'!$E$36,'[8]Aug'!$E$36,'[8]Jul'!$E$36,'[8]blank'!$E$36,'[8]blank2'!$E$36)</f>
        <v>0</v>
      </c>
      <c r="F36" s="207">
        <f>SUM('[8]Sept'!$F$36,'[8]Oct'!$F$36,'[8]Nov'!$F$36,'[8]Dec'!$F$36,'[8]Jan'!$F$36,'[8]Feb'!$F$36,'[8]Mar'!$F$36,'[8]Apr'!$F$36,'[8]May'!$F$36,'[8]Jun'!$F$36,'[8]Aug'!$F$36,'[8]Jul'!$F$36,'[8]blank'!$F$36,'[8]blank2'!$F$36)</f>
        <v>0</v>
      </c>
      <c r="G36" s="207">
        <f>SUM(B36:F36)</f>
        <v>0</v>
      </c>
      <c r="H36" s="203"/>
      <c r="I36" s="207"/>
      <c r="J36" s="207"/>
      <c r="K36" s="207"/>
      <c r="L36" s="207"/>
      <c r="M36" s="207"/>
      <c r="N36" s="207"/>
      <c r="O36" s="207"/>
      <c r="P36" s="207"/>
      <c r="Q36" s="200"/>
    </row>
    <row r="37" spans="1:17" ht="15.75" customHeight="1">
      <c r="A37" s="209" t="s">
        <v>53</v>
      </c>
      <c r="B37" s="210">
        <f>SUM(B33:B36)</f>
        <v>64</v>
      </c>
      <c r="C37" s="210">
        <f>SUM(C33:C36)</f>
        <v>9</v>
      </c>
      <c r="D37" s="210">
        <f>SUM(D33:D36)</f>
        <v>17</v>
      </c>
      <c r="E37" s="210">
        <f>SUM(E33:E36)</f>
        <v>67</v>
      </c>
      <c r="F37" s="210">
        <f>SUM(F33:F36)</f>
        <v>115</v>
      </c>
      <c r="G37" s="210">
        <f>SUM(B37:F37)</f>
        <v>272</v>
      </c>
      <c r="H37" s="203"/>
      <c r="I37" s="207"/>
      <c r="J37" s="207"/>
      <c r="K37" s="207"/>
      <c r="L37" s="207"/>
      <c r="M37" s="207"/>
      <c r="N37" s="207"/>
      <c r="O37" s="207"/>
      <c r="P37" s="207"/>
      <c r="Q37" s="200"/>
    </row>
    <row r="38" spans="1:17" ht="15.75" customHeight="1">
      <c r="A38" s="209" t="s">
        <v>71</v>
      </c>
      <c r="B38" s="210"/>
      <c r="C38" s="210"/>
      <c r="D38" s="210"/>
      <c r="E38" s="210"/>
      <c r="F38" s="210"/>
      <c r="G38" s="210"/>
      <c r="H38" s="203"/>
      <c r="I38" s="207"/>
      <c r="J38" s="207"/>
      <c r="K38" s="207"/>
      <c r="L38" s="207"/>
      <c r="M38" s="207"/>
      <c r="N38" s="207"/>
      <c r="O38" s="207"/>
      <c r="P38" s="207"/>
      <c r="Q38" s="200"/>
    </row>
    <row r="39" spans="1:17" ht="12.75">
      <c r="A39" s="203" t="s">
        <v>72</v>
      </c>
      <c r="B39" s="207">
        <f>SUM('[8]Sept'!$B$39,'[8]Oct'!$B$39,'[8]Nov'!$B$39,'[8]Dec'!$B$39,'[8]Jan'!$B$39,'[8]Feb'!$B$39,'[8]Mar'!$B$39,'[8]Apr'!$B$39,'[8]May'!$B$39,'[8]Jun'!$B$39,'[8]Aug'!$B$39,'[8]Jul'!$B$39,'[8]blank'!$B$39,'[8]blank2'!$B$39)</f>
        <v>287</v>
      </c>
      <c r="C39" s="207">
        <f>SUM('[8]Sept'!$C$39,'[8]Oct'!$C$39,'[8]Nov'!$C$39,'[8]Dec'!$C$39,'[8]Jan'!$C$39,'[8]Feb'!$C$39,'[8]Mar'!$C$39,'[8]Apr'!$C$39,'[8]May'!$C$39,'[8]Jun'!$C$39,'[8]Aug'!$C$39,'[8]Jul'!$C$39,'[8]blank'!$C$39,'[8]blank2'!$C$39)</f>
        <v>15</v>
      </c>
      <c r="D39" s="207">
        <f>SUM('[8]Sept'!$D$39,'[8]Oct'!$D$39,'[8]Nov'!$D$39,'[8]Dec'!$D$39,'[8]Jan'!$D$39,'[8]Feb'!$D$39,'[8]Mar'!$D$39,'[8]Apr'!$D$39,'[8]May'!$D$39,'[8]Jun'!$D$39,'[8]Aug'!$D$39,'[8]Jul'!$D$39,'[8]blank'!$D$39,'[8]blank2'!$D$39)</f>
        <v>59</v>
      </c>
      <c r="E39" s="207">
        <f>SUM('[8]Sept'!$E$39,'[8]Oct'!$E$39,'[8]Nov'!$E$39,'[8]Dec'!$E$39,'[8]Jan'!$E$39,'[8]Feb'!$E$39,'[8]Mar'!$E$39,'[8]Apr'!$E$39,'[8]May'!$E$39,'[8]Jun'!$E$39,'[8]Aug'!$E$39,'[8]Jul'!$E$39,'[8]blank'!$E$39,'[8]blank2'!$E$39)</f>
        <v>218</v>
      </c>
      <c r="F39" s="207">
        <f>SUM('[8]Sept'!$F$39,'[8]Oct'!$F$39,'[8]Nov'!$F$39,'[8]Dec'!$F$39,'[8]Jan'!$F$39,'[8]Feb'!$F$39,'[8]Mar'!$F$39,'[8]Apr'!$F$39,'[8]May'!$F$39,'[8]Jun'!$F$39,'[8]Aug'!$F$39,'[8]Jul'!$F$39,'[8]blank'!$F$39,'[8]blank2'!$F$39)</f>
        <v>744</v>
      </c>
      <c r="G39" s="207">
        <f>SUM(B39:F39)</f>
        <v>1323</v>
      </c>
      <c r="H39" s="203"/>
      <c r="I39" s="207"/>
      <c r="J39" s="207"/>
      <c r="K39" s="207"/>
      <c r="L39" s="207"/>
      <c r="M39" s="207"/>
      <c r="N39" s="207"/>
      <c r="O39" s="207"/>
      <c r="P39" s="207"/>
      <c r="Q39" s="200"/>
    </row>
    <row r="40" spans="1:17" ht="12.75">
      <c r="A40" s="203" t="s">
        <v>73</v>
      </c>
      <c r="B40" s="207">
        <f>SUM('[8]Sept'!$B$40,'[8]Oct'!$B$40,'[8]Nov'!$B$40,'[8]Dec'!$B$40,'[8]Jan'!$B$40,'[8]Feb'!$B$40,'[8]Mar'!$B$40,'[8]Apr'!$B$40,'[8]May'!$B$40,'[8]Jun'!$B$40,'[8]Aug'!$B$40,'[8]Jul'!$B$40,'[8]blank'!$B$40,'[8]blank2'!$B$40)</f>
        <v>200</v>
      </c>
      <c r="C40" s="207">
        <f>SUM('[8]Sept'!$C$40,'[8]Oct'!$C$40,'[8]Nov'!$C$40,'[8]Dec'!$C$40,'[8]Jan'!$C$40,'[8]Feb'!$C$40,'[8]Mar'!$C$40,'[8]Apr'!$C$40,'[8]May'!$C$40,'[8]Jun'!$C$40,'[8]Aug'!$C$40,'[8]Jul'!$C$40,'[8]blank'!$C$40,'[8]blank2'!$C$40)</f>
        <v>22</v>
      </c>
      <c r="D40" s="207">
        <f>SUM('[8]Sept'!$D$40,'[8]Oct'!$D$40,'[8]Nov'!$D$40,'[8]Dec'!$D$40,'[8]Jan'!$D$40,'[8]Feb'!$D$40,'[8]Mar'!$D$40,'[8]Apr'!$D$40,'[8]May'!$D$40,'[8]Jun'!$D$40,'[8]Aug'!$D$40,'[8]Jul'!$D$40,'[8]blank'!$D$40,'[8]blank2'!$D$40)</f>
        <v>55</v>
      </c>
      <c r="E40" s="207">
        <f>SUM('[8]Sept'!$E$40,'[8]Oct'!$E$40,'[8]Nov'!$E$40,'[8]Dec'!$E$40,'[8]Jan'!$E$40,'[8]Feb'!$E$40,'[8]Mar'!$E$40,'[8]Apr'!$E$40,'[8]May'!$E$40,'[8]Jun'!$E$40,'[8]Aug'!$E$40,'[8]Jul'!$E$40,'[8]blank'!$E$40,'[8]blank2'!$E$40)</f>
        <v>220</v>
      </c>
      <c r="F40" s="207">
        <f>SUM('[8]Sept'!$F$40,'[8]Oct'!$F$40,'[8]Nov'!$F$40,'[8]Dec'!$F$40,'[8]Jan'!$F$40,'[8]Feb'!$F$40,'[8]Mar'!$F$40,'[8]Apr'!$F$40,'[8]May'!$F$40,'[8]Jun'!$F$40,'[8]Aug'!$F$40,'[8]Jul'!$F$40,'[8]blank'!$F$40,'[8]blank2'!$F$40)</f>
        <v>425</v>
      </c>
      <c r="G40" s="207">
        <f>SUM(B40:F40)</f>
        <v>922</v>
      </c>
      <c r="H40" s="203"/>
      <c r="I40" s="207"/>
      <c r="J40" s="207"/>
      <c r="K40" s="207"/>
      <c r="L40" s="207"/>
      <c r="M40" s="207"/>
      <c r="N40" s="207"/>
      <c r="O40" s="207"/>
      <c r="P40" s="207"/>
      <c r="Q40" s="200"/>
    </row>
    <row r="41" spans="1:17" ht="12.75">
      <c r="A41" s="203" t="s">
        <v>74</v>
      </c>
      <c r="B41" s="207">
        <f>SUM('[8]Sept'!$B$41,'[8]Oct'!$B$41,'[8]Nov'!$B$41,'[8]Dec'!$B$41,'[8]Jan'!$B$41,'[8]Feb'!$B$41,'[8]Mar'!$B$41,'[8]Apr'!$B$41,'[8]May'!$B$41,'[8]Jun'!$B$41,'[8]Aug'!$B$41,'[8]Jul'!$B$41,'[8]blank'!$B$41,'[8]blank2'!$B$41)</f>
        <v>0</v>
      </c>
      <c r="C41" s="207">
        <f>SUM('[8]Sept'!$C$41,'[8]Oct'!$C$41,'[8]Nov'!$C$41,'[8]Dec'!$C$41,'[8]Jan'!$C$41,'[8]Feb'!$C$41,'[8]Mar'!$C$41,'[8]Apr'!$C$41,'[8]May'!$C$41,'[8]Jun'!$C$41,'[8]Aug'!$C$41,'[8]Jul'!$C$41,'[8]blank'!$C$41,'[8]blank2'!$C$41)</f>
        <v>0</v>
      </c>
      <c r="D41" s="207">
        <f>SUM('[8]Sept'!$D$41,'[8]Oct'!$D$41,'[8]Nov'!$D$41,'[8]Dec'!$D$41,'[8]Jan'!$D$41,'[8]Feb'!$D$41,'[8]Mar'!$D$41,'[8]Apr'!$D$41,'[8]May'!$D$41,'[8]Jun'!$D$41,'[8]Aug'!$D$41,'[8]Jul'!$D$41,'[8]blank'!$D$41,'[8]blank2'!$D$41)</f>
        <v>0</v>
      </c>
      <c r="E41" s="207">
        <f>SUM('[8]Sept'!$E$41,'[8]Oct'!$E$41,'[8]Nov'!$E$41,'[8]Dec'!$E$41,'[8]Jan'!$E$41,'[8]Feb'!$E$41,'[8]Mar'!$E$41,'[8]Apr'!$E$41,'[8]May'!$E$41,'[8]Jun'!$E$41,'[8]Aug'!$E$41,'[8]Jul'!$E$41,'[8]blank'!$E$41,'[8]blank2'!$E$41)</f>
        <v>0</v>
      </c>
      <c r="F41" s="207">
        <f>SUM('[8]Sept'!$F$41,'[8]Oct'!$F$41,'[8]Nov'!$F$41,'[8]Dec'!$F$41,'[8]Jan'!$F$41,'[8]Feb'!$F$41,'[8]Mar'!$F$41,'[8]Apr'!$F$41,'[8]May'!$F$41,'[8]Jun'!$F$41,'[8]Aug'!$F$41,'[8]Jul'!$F$41,'[8]blank'!$F$41,'[8]blank2'!$F$41)</f>
        <v>0</v>
      </c>
      <c r="G41" s="207">
        <f>SUM(B41:F41)</f>
        <v>0</v>
      </c>
      <c r="Q41" s="200"/>
    </row>
    <row r="42" spans="1:17" ht="15.75" customHeight="1">
      <c r="A42" s="209" t="s">
        <v>53</v>
      </c>
      <c r="B42" s="210">
        <f>SUM(B39:B41)</f>
        <v>487</v>
      </c>
      <c r="C42" s="210">
        <f>SUM(C39:C41)</f>
        <v>37</v>
      </c>
      <c r="D42" s="210">
        <f>SUM(D39:D41)</f>
        <v>114</v>
      </c>
      <c r="E42" s="210">
        <f>SUM(E39:E41)</f>
        <v>438</v>
      </c>
      <c r="F42" s="210">
        <f>SUM(F39:F41)</f>
        <v>1169</v>
      </c>
      <c r="G42" s="210">
        <f>SUM(B42:F42)</f>
        <v>2245</v>
      </c>
      <c r="Q42" s="200"/>
    </row>
    <row r="43" spans="1:17" ht="15.75" customHeight="1">
      <c r="A43" s="209" t="s">
        <v>75</v>
      </c>
      <c r="B43" s="210"/>
      <c r="C43" s="210"/>
      <c r="D43" s="210"/>
      <c r="E43" s="210"/>
      <c r="F43" s="210"/>
      <c r="G43" s="210"/>
      <c r="Q43" s="200"/>
    </row>
    <row r="44" spans="1:17" ht="12.75">
      <c r="A44" s="203" t="s">
        <v>76</v>
      </c>
      <c r="B44" s="207">
        <f>SUM('[8]Sept'!$B$44,'[8]Oct'!$B$44,'[8]Nov'!$B$44,'[8]Dec'!$B$44,'[8]Jan'!$B$44,'[8]Feb'!$B$44,'[8]Mar'!$B$44,'[8]Apr'!$B$44,'[8]May'!$B$44,'[8]Jun'!$B$44,'[8]Aug'!$B$44,'[8]Jul'!$B$44,'[8]blank'!$B$44,'[8]blank2'!$B$44)</f>
        <v>66</v>
      </c>
      <c r="C44" s="207">
        <f>SUM('[8]Sept'!$C$44,'[8]Oct'!$C$44,'[8]Nov'!$C$44,'[8]Dec'!$C$44,'[8]Jan'!$C$44,'[8]Feb'!$C$44,'[8]Mar'!$C$44,'[8]Apr'!$C$44,'[8]May'!$C$44,'[8]Jun'!$C$44,'[8]Aug'!$C$44,'[8]Jul'!$C$44,'[8]blank'!$C$44,'[8]blank2'!$C$44)</f>
        <v>29</v>
      </c>
      <c r="D44" s="207">
        <f>SUM('[8]Sept'!$D$44,'[8]Oct'!$D$44,'[8]Nov'!$D$44,'[8]Dec'!$D$44,'[8]Jan'!$D$44,'[8]Feb'!$D$44,'[8]Mar'!$D$44,'[8]Apr'!$D$44,'[8]May'!$D$44,'[8]Jun'!$D$44,'[8]Aug'!$D$44,'[8]Jul'!$D$44,'[8]blank'!$D$44,'[8]blank2'!$D$44)</f>
        <v>38</v>
      </c>
      <c r="E44" s="207">
        <f>SUM('[8]Sept'!$E$44,'[8]Oct'!$E$44,'[8]Nov'!$E$44,'[8]Dec'!$E$44,'[8]Jan'!$E$44,'[8]Feb'!$E$44,'[8]Mar'!$E$44,'[8]Apr'!$E$44,'[8]May'!$E$44,'[8]Jun'!$E$44,'[8]Aug'!$E$44,'[8]Jul'!$E$44,'[8]blank'!$E$44,'[8]blank2'!$E$44)</f>
        <v>85</v>
      </c>
      <c r="F44" s="207">
        <f>SUM('[8]Sept'!$F$44,'[8]Oct'!$F$44,'[8]Nov'!$F$44,'[8]Dec'!$F$44,'[8]Jan'!$F$44,'[8]Feb'!$F$44,'[8]Mar'!$F$44,'[8]Apr'!$F$44,'[8]May'!$F$44,'[8]Jun'!$F$44,'[8]Aug'!$F$44,'[8]Jul'!$F$44,'[8]blank'!$F$44,'[8]blank2'!$F$44)</f>
        <v>74</v>
      </c>
      <c r="G44" s="207">
        <f>SUM(B44:F44)</f>
        <v>292</v>
      </c>
      <c r="Q44" s="200"/>
    </row>
    <row r="45" spans="1:17" ht="12.75">
      <c r="A45" s="203" t="s">
        <v>77</v>
      </c>
      <c r="B45" s="207">
        <f>SUM('[8]Sept'!$B$45,'[8]Oct'!$B$45,'[8]Nov'!$B$45,'[8]Dec'!$B$45,'[8]Jan'!$B$45,'[8]Feb'!$B$45,'[8]Mar'!$B$45,'[8]Apr'!$B$45,'[8]May'!$B$45,'[8]Jun'!$B$45,'[8]Aug'!$B$45,'[8]Jul'!$B$45,'[8]blank'!$B$45,'[8]blank2'!$B$45)</f>
        <v>0</v>
      </c>
      <c r="C45" s="207">
        <f>SUM('[8]Sept'!$C$45,'[8]Oct'!$C$45,'[8]Nov'!$C$45,'[8]Dec'!$C$45,'[8]Jan'!$C$45,'[8]Feb'!$C$45,'[8]Mar'!$C$45,'[8]Apr'!$C$45,'[8]May'!$C$45,'[8]Jun'!$C$45,'[8]Aug'!$C$45,'[8]Jul'!$C$45,'[8]blank'!$C$45,'[8]blank2'!$C$45)</f>
        <v>0</v>
      </c>
      <c r="D45" s="207">
        <f>SUM('[8]Sept'!$D$45,'[8]Oct'!$D$45,'[8]Nov'!$D$45,'[8]Dec'!$D$45,'[8]Jan'!$D$45,'[8]Feb'!$D$45,'[8]Mar'!$D$45,'[8]Apr'!$D$45,'[8]May'!$D$45,'[8]Jun'!$D$45,'[8]Aug'!$D$45,'[8]Jul'!$D$45,'[8]blank'!$D$45,'[8]blank2'!$D$45)</f>
        <v>0</v>
      </c>
      <c r="E45" s="207">
        <f>SUM('[8]Sept'!$E$45,'[8]Oct'!$E$45,'[8]Nov'!$E$45,'[8]Dec'!$E$45,'[8]Jan'!$E$45,'[8]Feb'!$E$45,'[8]Mar'!$E$45,'[8]Apr'!$E$45,'[8]May'!$E$45,'[8]Jun'!$E$45,'[8]Aug'!$E$45,'[8]Jul'!$E$45,'[8]blank'!$E$45,'[8]blank2'!$E$45)</f>
        <v>0</v>
      </c>
      <c r="F45" s="207">
        <f>SUM('[8]Sept'!$F$45,'[8]Oct'!$F$45,'[8]Nov'!$F$45,'[8]Dec'!$F$45,'[8]Jan'!$F$45,'[8]Feb'!$F$45,'[8]Mar'!$F$45,'[8]Apr'!$F$45,'[8]May'!$F$45,'[8]Jun'!$F$45,'[8]Aug'!$F$45,'[8]Jul'!$F$45,'[8]blank'!$F$45,'[8]blank2'!$F$45)</f>
        <v>0</v>
      </c>
      <c r="G45" s="207">
        <f>SUM(B45:F45)</f>
        <v>0</v>
      </c>
      <c r="Q45" s="200"/>
    </row>
    <row r="46" spans="1:17" ht="12.75">
      <c r="A46" s="203" t="s">
        <v>78</v>
      </c>
      <c r="B46" s="207">
        <f>SUM('[8]Sept'!$B$46,'[8]Oct'!$B$46,'[8]Nov'!$B$46,'[8]Dec'!$B$46,'[8]Jan'!$B$46,'[8]Feb'!$B$46,'[8]Mar'!$B$46,'[8]Apr'!$B$46,'[8]May'!$B$46,'[8]Jun'!$B$46,'[8]Aug'!$B$46,'[8]Jul'!$B$46,'[8]blank'!$B$46,'[8]blank2'!$B$46)</f>
        <v>6</v>
      </c>
      <c r="C46" s="207">
        <f>SUM('[8]Sept'!$C$46,'[8]Oct'!$C$46,'[8]Nov'!$C$46,'[8]Dec'!$C$46,'[8]Jan'!$C$46,'[8]Feb'!$C$46,'[8]Mar'!$C$46,'[8]Apr'!$C$46,'[8]May'!$C$46,'[8]Jun'!$C$46,'[8]Aug'!$C$46,'[8]Jul'!$C$46,'[8]blank'!$C$46,'[8]blank2'!$C$46)</f>
        <v>1</v>
      </c>
      <c r="D46" s="207">
        <f>SUM('[8]Sept'!$D$46,'[8]Oct'!$D$46,'[8]Nov'!$D$46,'[8]Dec'!$D$46,'[8]Jan'!$D$46,'[8]Feb'!$D$46,'[8]Mar'!$D$46,'[8]Apr'!$D$46,'[8]May'!$D$46,'[8]Jun'!$D$46,'[8]Aug'!$D$46,'[8]Jul'!$D$46,'[8]blank'!$D$46,'[8]blank2'!$D$46)</f>
        <v>2</v>
      </c>
      <c r="E46" s="207">
        <f>SUM('[8]Sept'!$E$46,'[8]Oct'!$E$46,'[8]Nov'!$E$46,'[8]Dec'!$E$46,'[8]Jan'!$E$46,'[8]Feb'!$E$46,'[8]Mar'!$E$46,'[8]Apr'!$E$46,'[8]May'!$E$46,'[8]Jun'!$E$46,'[8]Aug'!$E$46,'[8]Jul'!$E$46,'[8]blank'!$E$46,'[8]blank2'!$E$46)</f>
        <v>7</v>
      </c>
      <c r="F46" s="207">
        <f>SUM('[8]Sept'!$F$46,'[8]Oct'!$F$46,'[8]Nov'!$F$46,'[8]Dec'!$F$46,'[8]Jan'!$F$46,'[8]Feb'!$F$46,'[8]Mar'!$F$46,'[8]Apr'!$F$46,'[8]May'!$F$46,'[8]Jun'!$F$46,'[8]Aug'!$F$46,'[8]Jul'!$F$46,'[8]blank'!$F$46,'[8]blank2'!$F$46)</f>
        <v>28</v>
      </c>
      <c r="G46" s="207">
        <f>SUM(B46:F46)</f>
        <v>44</v>
      </c>
      <c r="Q46" s="200"/>
    </row>
    <row r="47" spans="1:17" ht="12.75">
      <c r="A47" s="203" t="s">
        <v>79</v>
      </c>
      <c r="B47" s="207">
        <f>SUM('[8]Sept'!$B$47,'[8]Oct'!$B$47,'[8]Nov'!$B$47,'[8]Dec'!$B$47,'[8]Jan'!$B$47,'[8]Feb'!$B$47,'[8]Mar'!$B$47,'[8]Apr'!$B$47,'[8]May'!$B$47,'[8]Jun'!$B$47,'[8]Aug'!$B$47,'[8]Jul'!$B$47,'[8]blank'!$B$47,'[8]blank2'!$B$47)</f>
        <v>0</v>
      </c>
      <c r="C47" s="207">
        <f>SUM('[8]Sept'!$C$47,'[8]Oct'!$C$47,'[8]Nov'!$C$47,'[8]Dec'!$C$47,'[8]Jan'!$C$47,'[8]Feb'!$C$47,'[8]Mar'!$C$47,'[8]Apr'!$C$47,'[8]May'!$C$47,'[8]Jun'!$C$47,'[8]Aug'!$C$47,'[8]Jul'!$C$47,'[8]blank'!$C$47,'[8]blank2'!$C$47)</f>
        <v>0</v>
      </c>
      <c r="D47" s="207">
        <f>SUM('[8]Sept'!$D$47,'[8]Oct'!$D$47,'[8]Nov'!$D$47,'[8]Dec'!$D$47,'[8]Jan'!$D$47,'[8]Feb'!$D$47,'[8]Mar'!$D$47,'[8]Apr'!$D$47,'[8]May'!$D$47,'[8]Jun'!$D$47,'[8]Aug'!$D$47,'[8]Jul'!$D$47,'[8]blank'!$D$47,'[8]blank2'!$D$47)</f>
        <v>0</v>
      </c>
      <c r="E47" s="207">
        <f>SUM('[8]Sept'!$E$47,'[8]Oct'!$E$47,'[8]Nov'!$E$47,'[8]Dec'!$E$47,'[8]Jan'!$E$47,'[8]Feb'!$E$47,'[8]Mar'!$E$47,'[8]Apr'!$E$47,'[8]May'!$E$47,'[8]Jun'!$E$47,'[8]Aug'!$E$47,'[8]Jul'!$E$47,'[8]blank'!$E$47,'[8]blank2'!$E$47)</f>
        <v>0</v>
      </c>
      <c r="F47" s="207">
        <f>SUM('[8]Sept'!$F$47,'[8]Oct'!$F$47,'[8]Nov'!$F$47,'[8]Dec'!$F$47,'[8]Jan'!$F$47,'[8]Feb'!$F$47,'[8]Mar'!$F$47,'[8]Apr'!$F$47,'[8]May'!$F$47,'[8]Jun'!$F$47,'[8]Aug'!$F$47,'[8]Jul'!$F$47,'[8]blank'!$F$47,'[8]blank2'!$F$47)</f>
        <v>0</v>
      </c>
      <c r="G47" s="207">
        <f>SUM(B47:F47)</f>
        <v>0</v>
      </c>
      <c r="Q47" s="200"/>
    </row>
    <row r="48" spans="1:17" ht="12.75">
      <c r="A48" s="203" t="s">
        <v>80</v>
      </c>
      <c r="B48" s="207">
        <f>SUM('[8]Sept'!$B$48,'[8]Oct'!$B$48,'[8]Nov'!$B$48,'[8]Dec'!$B$48,'[8]Jan'!$B$48,'[8]Feb'!$B$48,'[8]Mar'!$B$48,'[8]Apr'!$B$48,'[8]May'!$B$48,'[8]Jun'!$B$48,'[8]Aug'!$B$48,'[8]Jul'!$B$48,'[8]blank'!$B$48,'[8]blank2'!$B$48)</f>
        <v>27</v>
      </c>
      <c r="C48" s="207">
        <f>SUM('[8]Sept'!$C$48,'[8]Oct'!$C$48,'[8]Nov'!$C$48,'[8]Dec'!$C$48,'[8]Jan'!$C$48,'[8]Feb'!$C$48,'[8]Mar'!$C$48,'[8]Apr'!$C$48,'[8]May'!$C$48,'[8]Jun'!$C$48,'[8]Aug'!$C$48,'[8]Jul'!$C$48,'[8]blank'!$C$48,'[8]blank2'!$C$48)</f>
        <v>2</v>
      </c>
      <c r="D48" s="207">
        <f>SUM('[8]Sept'!$D$48,'[8]Oct'!$D$48,'[8]Nov'!$D$48,'[8]Dec'!$D$48,'[8]Jan'!$D$48,'[8]Feb'!$D$48,'[8]Mar'!$D$48,'[8]Apr'!$D$48,'[8]May'!$D$48,'[8]Jun'!$D$48,'[8]Aug'!$D$48,'[8]Jul'!$D$48,'[8]blank'!$D$48,'[8]blank2'!$D$48)</f>
        <v>3</v>
      </c>
      <c r="E48" s="207">
        <f>SUM('[8]Sept'!$E$48,'[8]Oct'!$E$48,'[8]Nov'!$E$48,'[8]Dec'!$E$48,'[8]Jan'!$E$48,'[8]Feb'!$E$48,'[8]Mar'!$E$48,'[8]Apr'!$E$48,'[8]May'!$E$48,'[8]Jun'!$E$48,'[8]Aug'!$E$48,'[8]Jul'!$E$48,'[8]blank'!$E$48,'[8]blank2'!$E$48)</f>
        <v>26</v>
      </c>
      <c r="F48" s="207">
        <f>SUM('[8]Sept'!$F$48,'[8]Oct'!$F$48,'[8]Nov'!$F$48,'[8]Dec'!$F$48,'[8]Jan'!$F$48,'[8]Feb'!$F$48,'[8]Mar'!$F$48,'[8]Apr'!$F$48,'[8]May'!$F$48,'[8]Jun'!$F$48,'[8]Aug'!$F$48,'[8]Jul'!$F$48,'[8]blank'!$F$48,'[8]blank2'!$F$48)</f>
        <v>11</v>
      </c>
      <c r="G48" s="207">
        <f>SUM(B48:F48)</f>
        <v>69</v>
      </c>
      <c r="Q48" s="200"/>
    </row>
    <row r="49" spans="1:17" ht="15.75" customHeight="1" thickBot="1">
      <c r="A49" s="209" t="s">
        <v>53</v>
      </c>
      <c r="B49" s="214">
        <f>SUM(B44:B48)</f>
        <v>99</v>
      </c>
      <c r="C49" s="214">
        <f>SUM(C44:C48)</f>
        <v>32</v>
      </c>
      <c r="D49" s="214">
        <f>SUM(D44:D48)</f>
        <v>43</v>
      </c>
      <c r="E49" s="214">
        <f>SUM(E44:E48)</f>
        <v>118</v>
      </c>
      <c r="F49" s="214">
        <f>SUM(F44:F48)</f>
        <v>113</v>
      </c>
      <c r="G49" s="215">
        <f>SUM(B49:F49)</f>
        <v>405</v>
      </c>
      <c r="Q49" s="200"/>
    </row>
    <row r="50" spans="1:17" ht="15.75" customHeight="1" thickTop="1">
      <c r="A50" s="209" t="s">
        <v>43</v>
      </c>
      <c r="B50" s="210">
        <f>B37+B42+B49</f>
        <v>650</v>
      </c>
      <c r="C50" s="210">
        <f>C37+C42+C49</f>
        <v>78</v>
      </c>
      <c r="D50" s="210">
        <f>D37+D42+D49</f>
        <v>174</v>
      </c>
      <c r="E50" s="210">
        <f>E37+E42+E49</f>
        <v>623</v>
      </c>
      <c r="F50" s="210">
        <f>F37+F42+F49</f>
        <v>1397</v>
      </c>
      <c r="G50" s="210">
        <f>SUM(B50:F50)</f>
        <v>2922</v>
      </c>
      <c r="Q50" s="200"/>
    </row>
    <row r="51" spans="1:17" ht="15.75" customHeight="1">
      <c r="A51" s="209" t="s">
        <v>81</v>
      </c>
      <c r="B51" s="210">
        <f>SUM('[8]Sept'!$B$52,'[8]Oct'!$B$52,'[8]Nov'!$B$52,'[8]Dec'!$B$52,'[8]Jan'!$B$52,'[8]Feb'!$B$52,'[8]Mar'!$B$52,'[8]Apr'!$B$52,'[8]May'!$B$52,'[8]Jun'!$B$52,'[8]Aug'!$B$52,'[8]Jul'!$B$52,'[8]blank'!$B$52,'[8]blank2'!$B$52)</f>
        <v>-63</v>
      </c>
      <c r="C51" s="210">
        <f>SUM('[8]Sept'!$C$52,'[8]Oct'!$C$52,'[8]Nov'!$C$52,'[8]Dec'!$C$52,'[8]Jan'!$C$52,'[8]Feb'!$C$52,'[8]Mar'!$C$52,'[8]Apr'!$C$52,'[8]May'!$C$52,'[8]Jun'!$C$52,'[8]Aug'!$C$52,'[8]Jul'!$C$52,'[8]blank'!$C$52,'[8]blank2'!$C$52)</f>
        <v>-8</v>
      </c>
      <c r="D51" s="210">
        <f>SUM('[8]Sept'!$D$52,'[8]Oct'!$D$52,'[8]Nov'!$D$52,'[8]Dec'!$D$52,'[8]Jan'!$D$52,'[8]Feb'!$D$52,'[8]Mar'!$D$52,'[8]Apr'!$D$52,'[8]May'!$D$52,'[8]Jun'!$D$52,'[8]Aug'!$D$52,'[8]Jul'!$D$52,'[8]blank'!$D$52,'[8]blank2'!$D$52)</f>
        <v>-27</v>
      </c>
      <c r="E51" s="210">
        <f>SUM('[8]Sept'!$E$52,'[8]Oct'!$E$52,'[8]Nov'!$E$52,'[8]Dec'!$E$52,'[8]Jan'!$E$52,'[8]Feb'!$E$52,'[8]Mar'!$E$52,'[8]Apr'!$E$52,'[8]May'!$E$52,'[8]Jun'!$E$52,'[8]Aug'!$E$52,'[8]Jul'!$E$52,'[8]blank'!$E$52,'[8]blank2'!$E$52)</f>
        <v>-90</v>
      </c>
      <c r="F51" s="210">
        <f>SUM('[8]Sept'!$F$52,'[8]Oct'!$F$52,'[8]Nov'!$F$52,'[8]Dec'!$F$52,'[8]Jan'!$F$52,'[8]Feb'!$F$52,'[8]Mar'!$F$52,'[8]Apr'!$F$52,'[8]May'!$F$52,'[8]Jun'!$F$52,'[8]Aug'!$F$52,'[8]Jul'!$F$52,'[8]blank'!$F$52,'[8]blank2'!$F$52)</f>
        <v>-496</v>
      </c>
      <c r="G51" s="210">
        <f>SUM(B51:F51)</f>
        <v>-684</v>
      </c>
      <c r="Q51" s="200"/>
    </row>
    <row r="52" spans="1:17" ht="15.75" customHeight="1">
      <c r="A52" s="204" t="s">
        <v>55</v>
      </c>
      <c r="B52" s="205">
        <f>B9+B30-B50+B51</f>
        <v>38</v>
      </c>
      <c r="C52" s="205">
        <f>C9+C30-C50+C51</f>
        <v>4</v>
      </c>
      <c r="D52" s="205">
        <f>D9+D30-D50+D51</f>
        <v>4</v>
      </c>
      <c r="E52" s="205">
        <f>E9+E30-E50+E51</f>
        <v>24</v>
      </c>
      <c r="F52" s="205">
        <f>F9+F30-F50+F51</f>
        <v>186</v>
      </c>
      <c r="G52" s="205">
        <f>SUM(B52:F52)</f>
        <v>256</v>
      </c>
      <c r="Q52" s="200"/>
    </row>
    <row r="53" spans="1:16" ht="12.75">
      <c r="A53" s="216"/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</row>
  </sheetData>
  <printOptions gridLines="1" horizontalCentered="1"/>
  <pageMargins left="0.5" right="0.5" top="0.25" bottom="0.3" header="0.5" footer="0.5"/>
  <pageSetup horizontalDpi="600" verticalDpi="600" orientation="landscape" scale="78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showOutlineSymbols="0" zoomScale="87" zoomScaleNormal="87" workbookViewId="0" topLeftCell="A1">
      <selection activeCell="A73" sqref="A73"/>
    </sheetView>
  </sheetViews>
  <sheetFormatPr defaultColWidth="9.140625" defaultRowHeight="12.75"/>
  <cols>
    <col min="1" max="1" width="73.57421875" style="168" customWidth="1"/>
    <col min="2" max="7" width="10.7109375" style="168" customWidth="1"/>
    <col min="8" max="8" width="48.140625" style="168" customWidth="1"/>
    <col min="9" max="16" width="9.7109375" style="168" customWidth="1"/>
    <col min="17" max="16384" width="10.7109375" style="168" customWidth="1"/>
  </cols>
  <sheetData>
    <row r="1" spans="1:17" ht="15.75">
      <c r="A1" s="163" t="s">
        <v>0</v>
      </c>
      <c r="B1" s="164"/>
      <c r="C1" s="164"/>
      <c r="D1" s="164"/>
      <c r="E1" s="164"/>
      <c r="F1" s="164"/>
      <c r="G1" s="164"/>
      <c r="H1" s="165" t="s">
        <v>0</v>
      </c>
      <c r="I1" s="166"/>
      <c r="J1" s="166"/>
      <c r="K1" s="166"/>
      <c r="L1" s="164"/>
      <c r="M1" s="164"/>
      <c r="N1" s="164"/>
      <c r="O1" s="164"/>
      <c r="P1" s="164"/>
      <c r="Q1" s="167"/>
    </row>
    <row r="2" spans="1:17" ht="15.75">
      <c r="A2" s="163" t="s">
        <v>85</v>
      </c>
      <c r="B2" s="164"/>
      <c r="C2" s="164"/>
      <c r="D2" s="164"/>
      <c r="E2" s="164"/>
      <c r="F2" s="164"/>
      <c r="G2" s="164"/>
      <c r="H2" s="165" t="s">
        <v>1</v>
      </c>
      <c r="I2" s="166"/>
      <c r="J2" s="166"/>
      <c r="K2" s="166"/>
      <c r="L2" s="164"/>
      <c r="M2" s="164"/>
      <c r="N2" s="164"/>
      <c r="O2" s="164"/>
      <c r="P2" s="164"/>
      <c r="Q2" s="167"/>
    </row>
    <row r="3" spans="1:17" ht="15.75">
      <c r="A3" s="169" t="s">
        <v>2</v>
      </c>
      <c r="B3" s="164"/>
      <c r="C3" s="164"/>
      <c r="D3" s="164"/>
      <c r="E3" s="164"/>
      <c r="F3" s="164"/>
      <c r="G3" s="164"/>
      <c r="H3" s="165" t="s">
        <v>3</v>
      </c>
      <c r="I3" s="166"/>
      <c r="J3" s="166"/>
      <c r="K3" s="166"/>
      <c r="L3" s="164"/>
      <c r="M3" s="164"/>
      <c r="N3" s="164"/>
      <c r="O3" s="164"/>
      <c r="P3" s="164"/>
      <c r="Q3" s="167"/>
    </row>
    <row r="4" spans="1:17" ht="12.75">
      <c r="A4" s="164"/>
      <c r="B4" s="164"/>
      <c r="C4" s="164"/>
      <c r="D4" s="164"/>
      <c r="E4" s="164"/>
      <c r="F4" s="164"/>
      <c r="G4" s="164"/>
      <c r="H4" s="170"/>
      <c r="I4" s="171" t="s">
        <v>4</v>
      </c>
      <c r="J4" s="171" t="s">
        <v>4</v>
      </c>
      <c r="K4" s="172"/>
      <c r="L4" s="172"/>
      <c r="M4" s="172"/>
      <c r="N4" s="172"/>
      <c r="O4" s="172"/>
      <c r="P4" s="172"/>
      <c r="Q4" s="173"/>
    </row>
    <row r="5" spans="1:17" ht="12.75">
      <c r="A5" s="164"/>
      <c r="B5" s="164"/>
      <c r="C5" s="164"/>
      <c r="D5" s="164"/>
      <c r="E5" s="164"/>
      <c r="F5" s="164"/>
      <c r="G5" s="164"/>
      <c r="H5" s="170"/>
      <c r="I5" s="174" t="s">
        <v>5</v>
      </c>
      <c r="J5" s="174" t="s">
        <v>5</v>
      </c>
      <c r="K5" s="175"/>
      <c r="L5" s="175"/>
      <c r="M5" s="175"/>
      <c r="N5" s="175"/>
      <c r="O5" s="175"/>
      <c r="P5" s="175"/>
      <c r="Q5" s="173"/>
    </row>
    <row r="6" spans="1:17" ht="12.75">
      <c r="A6" s="164"/>
      <c r="B6" s="171" t="s">
        <v>6</v>
      </c>
      <c r="C6" s="172"/>
      <c r="D6" s="172"/>
      <c r="E6" s="171" t="s">
        <v>7</v>
      </c>
      <c r="F6" s="172"/>
      <c r="G6" s="172"/>
      <c r="H6" s="176"/>
      <c r="I6" s="174" t="s">
        <v>8</v>
      </c>
      <c r="J6" s="174" t="s">
        <v>9</v>
      </c>
      <c r="K6" s="174" t="s">
        <v>10</v>
      </c>
      <c r="L6" s="175"/>
      <c r="M6" s="175"/>
      <c r="N6" s="174" t="s">
        <v>11</v>
      </c>
      <c r="O6" s="174" t="s">
        <v>12</v>
      </c>
      <c r="P6" s="175"/>
      <c r="Q6" s="173"/>
    </row>
    <row r="7" spans="1:17" ht="12.75">
      <c r="A7" s="164"/>
      <c r="B7" s="174" t="s">
        <v>13</v>
      </c>
      <c r="C7" s="174" t="s">
        <v>14</v>
      </c>
      <c r="D7" s="174" t="s">
        <v>15</v>
      </c>
      <c r="E7" s="174" t="s">
        <v>16</v>
      </c>
      <c r="F7" s="175"/>
      <c r="G7" s="175"/>
      <c r="H7" s="176"/>
      <c r="I7" s="174" t="s">
        <v>17</v>
      </c>
      <c r="J7" s="174" t="s">
        <v>17</v>
      </c>
      <c r="K7" s="174" t="s">
        <v>18</v>
      </c>
      <c r="L7" s="174" t="s">
        <v>19</v>
      </c>
      <c r="M7" s="174" t="s">
        <v>20</v>
      </c>
      <c r="N7" s="174" t="s">
        <v>21</v>
      </c>
      <c r="O7" s="174" t="s">
        <v>22</v>
      </c>
      <c r="P7" s="175"/>
      <c r="Q7" s="173"/>
    </row>
    <row r="8" spans="1:17" ht="12.75">
      <c r="A8" s="164"/>
      <c r="B8" s="174" t="s">
        <v>23</v>
      </c>
      <c r="C8" s="174" t="s">
        <v>24</v>
      </c>
      <c r="D8" s="174" t="s">
        <v>25</v>
      </c>
      <c r="E8" s="174" t="s">
        <v>26</v>
      </c>
      <c r="F8" s="174" t="s">
        <v>12</v>
      </c>
      <c r="G8" s="174" t="s">
        <v>27</v>
      </c>
      <c r="H8" s="176"/>
      <c r="I8" s="174" t="s">
        <v>28</v>
      </c>
      <c r="J8" s="174" t="s">
        <v>28</v>
      </c>
      <c r="K8" s="174" t="s">
        <v>29</v>
      </c>
      <c r="L8" s="174" t="s">
        <v>30</v>
      </c>
      <c r="M8" s="174" t="s">
        <v>31</v>
      </c>
      <c r="N8" s="174" t="s">
        <v>32</v>
      </c>
      <c r="O8" s="174" t="s">
        <v>30</v>
      </c>
      <c r="P8" s="174" t="s">
        <v>27</v>
      </c>
      <c r="Q8" s="173"/>
    </row>
    <row r="9" spans="1:17" ht="15.75" customHeight="1">
      <c r="A9" s="177" t="s">
        <v>33</v>
      </c>
      <c r="B9" s="178">
        <f>SUM('[7]Sept'!$B$9)</f>
        <v>374</v>
      </c>
      <c r="C9" s="178">
        <f>SUM('[7]Sept'!$C$9)</f>
        <v>13</v>
      </c>
      <c r="D9" s="178">
        <f>SUM('[7]Sept'!$D$9)</f>
        <v>18</v>
      </c>
      <c r="E9" s="178">
        <f>SUM('[7]Sept'!$E$9)</f>
        <v>430</v>
      </c>
      <c r="F9" s="178">
        <f>SUM('[7]Sept'!$F$9)</f>
        <v>332</v>
      </c>
      <c r="G9" s="178">
        <f>SUM(B9:F9)</f>
        <v>1167</v>
      </c>
      <c r="H9" s="177" t="s">
        <v>33</v>
      </c>
      <c r="I9" s="178">
        <f>SUM('[7]Sept'!$I$9,'[7]Oct'!$I$9,'[7]Nov'!$I$9,'[7]Dec'!$I$9,'[7]Jan'!$I$9,'[7]Feb'!$I$9,'[7]Mar'!$I$9,'[7]Apr'!$I$9,'[7]May'!$I$9,'[7]Jun'!$I$9,'[7]blank2'!$I$9,'[7]Aug'!$I$9,'[7]Jul'!$I$9,'[7]blank'!$I$9)</f>
        <v>0</v>
      </c>
      <c r="J9" s="178">
        <f>SUM('[7]Sept'!$J$9,'[7]Oct'!$J$9,'[7]Nov'!$J$9,'[7]Dec'!$J$9,'[7]Jan'!$J$9,'[7]Feb'!$J$9,'[7]Mar'!$J$9,'[7]Apr'!$J$9,'[7]May'!$J$9,'[7]Jun'!$J$9,'[7]blank2'!$J$9,'[7]Aug'!$J$9,'[7]Jul'!$J$9,'[7]blank'!$J$9)</f>
        <v>0</v>
      </c>
      <c r="K9" s="178">
        <f>SUM('[7]Sept'!$K$9,'[7]Oct'!$K$9,'[7]Nov'!$K$9,'[7]Dec'!$K$9,'[7]Jan'!$K$9,'[7]Feb'!$K$9,'[7]Mar'!$K$9,'[7]Apr'!$K$9,'[7]May'!$K$9,'[7]Jun'!$K$9,'[7]blank2'!$K$9,'[7]Aug'!$K$9,'[7]Jul'!$K$9,'[7]blank'!$K$9)</f>
        <v>0</v>
      </c>
      <c r="L9" s="178">
        <f>SUM('[7]Sept'!$L$9,'[7]Oct'!$L$9,'[7]Nov'!$L$9,'[7]Dec'!$L$9,'[7]Jan'!$L$9,'[7]Feb'!$L$9,'[7]Mar'!$L$9,'[7]Apr'!$L$9,'[7]May'!$L$9,'[7]Jun'!$L$9,'[7]blank2'!$L$9,'[7]Aug'!$L$9,'[7]Jul'!$L$9,'[7]blank'!$L$9)</f>
        <v>0</v>
      </c>
      <c r="M9" s="178">
        <f>SUM('[7]Sept'!$M$9,'[7]Oct'!$M$9,'[7]Nov'!$M$9,'[7]Dec'!$M$9,'[7]Jan'!$M$9,'[7]Feb'!$M$9,'[7]Mar'!$M$9,'[7]Apr'!$M$9,'[7]May'!$M$9,'[7]Jun'!$M$9,'[7]blank2'!$M$9,'[7]Aug'!$M$9,'[7]Jul'!$M$9,'[7]blank'!$M$9)</f>
        <v>0</v>
      </c>
      <c r="N9" s="178">
        <f>SUM('[7]Sept'!$N$9,'[7]Oct'!$N$9,'[7]Nov'!$N$9,'[7]Dec'!$N$9,'[7]Jan'!$N$9,'[7]Feb'!$N$9,'[7]Mar'!$N$9,'[7]Apr'!$N$9,'[7]May'!$N$9,'[7]Jun'!$N$9,'[7]blank2'!$N$9,'[7]Aug'!$N$9,'[7]Jul'!$N$9,'[7]blank'!$N$9)</f>
        <v>0</v>
      </c>
      <c r="O9" s="178">
        <f>SUM('[7]Sept'!$O$9,'[7]Oct'!$O$9,'[7]Nov'!$O$9,'[7]Dec'!$O$9,'[7]Jan'!$O$9,'[7]Feb'!$O$9,'[7]Mar'!$O$9,'[7]Apr'!$O$9,'[7]May'!$O$9,'[7]Jun'!$O$9,'[7]blank2'!$O$9,'[7]Aug'!$O$9,'[7]Jul'!$O$9,'[7]blank'!$O$9)</f>
        <v>0</v>
      </c>
      <c r="P9" s="178">
        <f>SUM(I9:O9)</f>
        <v>0</v>
      </c>
      <c r="Q9" s="173"/>
    </row>
    <row r="10" spans="1:17" ht="15.75" customHeight="1">
      <c r="A10" s="177" t="s">
        <v>34</v>
      </c>
      <c r="B10" s="179"/>
      <c r="C10" s="179"/>
      <c r="D10" s="179"/>
      <c r="E10" s="179"/>
      <c r="F10" s="179"/>
      <c r="G10" s="178"/>
      <c r="H10" s="177" t="s">
        <v>35</v>
      </c>
      <c r="I10" s="178"/>
      <c r="J10" s="178"/>
      <c r="K10" s="178"/>
      <c r="L10" s="178"/>
      <c r="M10" s="178"/>
      <c r="N10" s="178"/>
      <c r="O10" s="178"/>
      <c r="P10" s="178"/>
      <c r="Q10" s="173"/>
    </row>
    <row r="11" spans="1:17" ht="12.75">
      <c r="A11" s="176" t="s">
        <v>36</v>
      </c>
      <c r="B11" s="180">
        <f>SUM('[7]Sept'!$B$11,'[7]Oct'!$B$11,'[7]Nov'!$B$11,'[7]Dec'!$B$11,'[7]Jan'!$B$11,'[7]Feb'!$B$11,'[7]Mar'!$B$11,'[7]Apr'!$B$11,'[7]May'!$B$11,'[7]Jun'!$B$11,'[7]Aug'!$B$11,'[7]Jul'!$B$11,'[7]blank'!$B$11,'[7]blank2'!$B$11)</f>
        <v>0</v>
      </c>
      <c r="C11" s="180">
        <f>SUM('[7]Sept'!$C$11,'[7]Oct'!$C$11,'[7]Nov'!$C$11,'[7]Dec'!$C$11,'[7]Jan'!$C$11,'[7]Feb'!$C$11,'[7]Mar'!$C$11,'[7]Apr'!$C$11,'[7]May'!$C$11,'[7]Jun'!$C$11,'[7]Aug'!$C$11,'[7]Jul'!$C$11,'[7]blank'!$C$11,'[7]blank2'!$C$11)</f>
        <v>0</v>
      </c>
      <c r="D11" s="180">
        <f>SUM('[7]Sept'!$D$11,'[7]Oct'!$D$11,'[7]Nov'!$D$11,'[7]Dec'!$D$11,'[7]Jan'!$D$11,'[7]Feb'!$D$11,'[7]Mar'!$D$11,'[7]Apr'!$D$11,'[7]May'!$D$11,'[7]Jun'!$D$11,'[7]Aug'!$D$11,'[7]Jul'!$D$11,'[7]blank'!$D$11,'[7]blank2'!$D$11)</f>
        <v>0</v>
      </c>
      <c r="E11" s="180">
        <f>SUM('[7]Sept'!$E$11,'[7]Oct'!$E$11,'[7]Nov'!$E$11,'[7]Dec'!$E$11,'[7]Jan'!$E$11,'[7]Feb'!$E$11,'[7]Mar'!$E$11,'[7]Apr'!$E$11,'[7]May'!$E$11,'[7]Jun'!$E$11,'[7]Aug'!$E$11,'[7]Jul'!$E$11,'[7]blank'!$E$11,'[7]blank2'!$E$11)</f>
        <v>1</v>
      </c>
      <c r="F11" s="180">
        <f>SUM('[7]Sept'!$F$11,'[7]Oct'!$F$11,'[7]Nov'!$F$11,'[7]Dec'!$F$11,'[7]Jan'!$F$11,'[7]Feb'!$F$11,'[7]Mar'!$F$11,'[7]Apr'!$F$11,'[7]May'!$F$11,'[7]Jun'!$F$11,'[7]Aug'!$F$11,'[7]Jul'!$F$11,'[7]blank'!$F$11,'[7]blank2'!$F$11)</f>
        <v>0</v>
      </c>
      <c r="G11" s="180">
        <f aca="true" t="shared" si="0" ref="G11:G29">SUM(B11:F11)</f>
        <v>1</v>
      </c>
      <c r="H11" s="181" t="s">
        <v>37</v>
      </c>
      <c r="I11" s="180">
        <f>SUM('[7]Sept'!$I$11,'[7]Oct'!$I$11,'[7]Nov'!$I$11,'[7]Dec'!$I$11,'[7]Jan'!$I$11,'[7]Feb'!$I$11,'[7]Mar'!$I$11,'[7]Apr'!$I$11,'[7]May'!$I$11,'[7]Jun'!$I$11,'[7]blank2'!$I$11,'[7]Aug'!$I$11,'[7]Jul'!$I$11,'[7]blank'!$I$11)</f>
        <v>0</v>
      </c>
      <c r="J11" s="180">
        <f>SUM('[7]Sept'!$J$11,'[7]Oct'!$J$11,'[7]Nov'!$J$11,'[7]Dec'!$J$11,'[7]Jan'!$J$11,'[7]Feb'!$J$11,'[7]Mar'!$J$11,'[7]Apr'!$J$11,'[7]May'!$J$11,'[7]Jun'!$J$11,'[7]blank2'!$J$11,'[7]Aug'!$J$11,'[7]Jul'!$J$11,'[7]blank'!$J$11)</f>
        <v>0</v>
      </c>
      <c r="K11" s="180">
        <f>SUM('[7]Sept'!$K$11,'[7]Oct'!$K$11,'[7]Nov'!$K$11,'[7]Dec'!$K$11,'[7]Jan'!$K$11,'[7]Feb'!$K$11,'[7]Mar'!$K$11,'[7]Apr'!$K$11,'[7]May'!$K$11,'[7]Jun'!$K$11,'[7]blank2'!$K$11,'[7]Aug'!$K$11,'[7]Jul'!$K$11,'[7]blank'!$K$11)</f>
        <v>0</v>
      </c>
      <c r="L11" s="180">
        <f>SUM('[7]Sept'!$L$11,'[7]Oct'!$L$11,'[7]Nov'!$L$11,'[7]Dec'!$L$11,'[7]Jan'!$L$11,'[7]Feb'!$L$11,'[7]Mar'!$L$11,'[7]Apr'!$L$11,'[7]May'!$L$11,'[7]Jun'!$L$11,'[7]blank2'!$L$11,'[7]Aug'!$L$11,'[7]Jul'!$L$11,'[7]blank'!$L$11)</f>
        <v>0</v>
      </c>
      <c r="M11" s="180">
        <f>SUM('[7]Sept'!$M$11,'[7]Oct'!$M$11,'[7]Nov'!$M$11,'[7]Dec'!$M$11,'[7]Jan'!$M$11,'[7]Feb'!$M$11,'[7]Mar'!$M$11,'[7]Apr'!$M$11,'[7]May'!$M$11,'[7]Jun'!$M$11,'[7]blank2'!$M$11,'[7]Aug'!$M$11,'[7]Jul'!$M$11,'[7]blank'!$M$11)</f>
        <v>0</v>
      </c>
      <c r="N11" s="180">
        <f>SUM('[7]Sept'!$N$11,'[7]Oct'!$N$11,'[7]Nov'!$N$11,'[7]Dec'!$N$11,'[7]Jan'!$N$11,'[7]Feb'!$N$11,'[7]Mar'!$N$11,'[7]Apr'!$N$11,'[7]May'!$N$11,'[7]Jun'!$N$11,'[7]blank2'!$N$11,'[7]Aug'!$N$11,'[7]Jul'!$N$11,'[7]blank'!$N$11)</f>
        <v>0</v>
      </c>
      <c r="O11" s="180">
        <f>SUM('[7]Sept'!$O$11,'[7]Oct'!$O$11,'[7]Nov'!$O$11,'[7]Dec'!$O$11,'[7]Jan'!$O$11,'[7]Feb'!$O$11,'[7]Mar'!$O$11,'[7]Apr'!$O$11,'[7]May'!$O$11,'[7]Jun'!$O$11,'[7]blank2'!$O$11,'[7]Aug'!$O$11,'[7]Jul'!$O$11,'[7]blank'!$O$11)</f>
        <v>0</v>
      </c>
      <c r="P11" s="180">
        <f>SUM(I11:O11)</f>
        <v>0</v>
      </c>
      <c r="Q11" s="173"/>
    </row>
    <row r="12" spans="1:17" ht="12.75">
      <c r="A12" s="176" t="s">
        <v>38</v>
      </c>
      <c r="B12" s="180">
        <f>SUM('[7]Sept'!$B$12,'[7]Oct'!$B$12,'[7]Nov'!$B$12,'[7]Dec'!$B$12,'[7]Jan'!$B$12,'[7]Feb'!$B$12,'[7]Mar'!$B$12,'[7]Apr'!$B$12,'[7]May'!$B$12,'[7]Jun'!$B$12,'[7]Aug'!$B$12,'[7]Jul'!$B$12,'[7]blank'!$B$12,'[7]blank2'!$B$12)</f>
        <v>0</v>
      </c>
      <c r="C12" s="180">
        <f>SUM('[7]Sept'!$C$12,'[7]Oct'!$C$12,'[7]Nov'!$C$12,'[7]Dec'!$C$12,'[7]Jan'!$C$12,'[7]Feb'!$C$12,'[7]Mar'!$C$12,'[7]Apr'!$C$12,'[7]May'!$C$12,'[7]Jun'!$C$12,'[7]Aug'!$C$12,'[7]Jul'!$C$12,'[7]blank'!$C$12,'[7]blank2'!$C$12)</f>
        <v>0</v>
      </c>
      <c r="D12" s="180">
        <f>SUM('[7]Sept'!$D$12,'[7]Oct'!$D$12,'[7]Nov'!$D$12,'[7]Dec'!$D$12,'[7]Jan'!$D$12,'[7]Feb'!$D$12,'[7]Mar'!$D$12,'[7]Apr'!$D$12,'[7]May'!$D$12,'[7]Jun'!$D$12,'[7]Aug'!$D$12,'[7]Jul'!$D$12,'[7]blank'!$D$12,'[7]blank2'!$D$12)</f>
        <v>0</v>
      </c>
      <c r="E12" s="180">
        <f>SUM('[7]Sept'!$E$12,'[7]Oct'!$E$12,'[7]Nov'!$E$12,'[7]Dec'!$E$12,'[7]Jan'!$E$12,'[7]Feb'!$E$12,'[7]Mar'!$E$12,'[7]Apr'!$E$12,'[7]May'!$E$12,'[7]Jun'!$E$12,'[7]Aug'!$E$12,'[7]Jul'!$E$12,'[7]blank'!$E$12,'[7]blank2'!$E$12)</f>
        <v>47</v>
      </c>
      <c r="F12" s="180">
        <f>SUM('[7]Sept'!$F$12,'[7]Oct'!$F$12,'[7]Nov'!$F$12,'[7]Dec'!$F$12,'[7]Jan'!$F$12,'[7]Feb'!$F$12,'[7]Mar'!$F$12,'[7]Apr'!$F$12,'[7]May'!$F$12,'[7]Jun'!$F$12,'[7]Aug'!$F$12,'[7]Jul'!$F$12,'[7]blank'!$F$12,'[7]blank2'!$F$12)</f>
        <v>31</v>
      </c>
      <c r="G12" s="180">
        <f t="shared" si="0"/>
        <v>78</v>
      </c>
      <c r="H12" s="181" t="s">
        <v>39</v>
      </c>
      <c r="I12" s="180">
        <f>SUM('[7]Sept'!$I$12,'[7]Oct'!$I$12,'[7]Nov'!$I$12,'[7]Dec'!$I$12,'[7]Jan'!$I$12,'[7]Feb'!$I$12,'[7]Mar'!$I$12,'[7]Apr'!$I$12,'[7]May'!$I$12,'[7]Jun'!$I$12,'[7]blank2'!$I$12,'[7]Aug'!$I$12,'[7]Jul'!$I$12,'[7]blank'!$I$12)</f>
        <v>0</v>
      </c>
      <c r="J12" s="180">
        <f>SUM('[7]Sept'!$J$12,'[7]Oct'!$J$12,'[7]Nov'!$J$12,'[7]Dec'!$J$12,'[7]Jan'!$J$12,'[7]Feb'!$J$12,'[7]Mar'!$J$12,'[7]Apr'!$J$12,'[7]May'!$J$12,'[7]Jun'!$J$12,'[7]blank2'!$J$12,'[7]Aug'!$J$12,'[7]Jul'!$J$12,'[7]blank'!$J$12)</f>
        <v>0</v>
      </c>
      <c r="K12" s="180">
        <f>SUM('[7]Sept'!$K$12,'[7]Oct'!$K$12,'[7]Nov'!$K$12,'[7]Dec'!$K$12,'[7]Jan'!$K$12,'[7]Feb'!$K$12,'[7]Mar'!$K$12,'[7]Apr'!$K$12,'[7]May'!$K$12,'[7]Jun'!$K$12,'[7]blank2'!$K$12,'[7]Aug'!$K$12,'[7]Jul'!$K$12,'[7]blank'!$K$12)</f>
        <v>0</v>
      </c>
      <c r="L12" s="180">
        <f>SUM('[7]Sept'!$L$12,'[7]Oct'!$L$12,'[7]Nov'!$L$12,'[7]Dec'!$L$12,'[7]Jan'!$L$12,'[7]Feb'!$L$12,'[7]Mar'!$L$12,'[7]Apr'!$L$12,'[7]May'!$L$12,'[7]Jun'!$L$12,'[7]blank2'!$L$12,'[7]Aug'!$L$12,'[7]Jul'!$L$12,'[7]blank'!$L$12)</f>
        <v>0</v>
      </c>
      <c r="M12" s="180">
        <f>SUM('[7]Sept'!$M$12,'[7]Oct'!$M$12,'[7]Nov'!$M$12,'[7]Dec'!$M$12,'[7]Jan'!$M$12,'[7]Feb'!$M$12,'[7]Mar'!$M$12,'[7]Apr'!$M$12,'[7]May'!$M$12,'[7]Jun'!$M$12,'[7]blank2'!$M$12,'[7]Aug'!$M$12,'[7]Jul'!$M$12,'[7]blank'!$M$12)</f>
        <v>0</v>
      </c>
      <c r="N12" s="180">
        <f>SUM('[7]Sept'!$N$12,'[7]Oct'!$N$12,'[7]Nov'!$N$12,'[7]Dec'!$N$12,'[7]Jan'!$N$12,'[7]Feb'!$N$12,'[7]Mar'!$N$12,'[7]Apr'!$N$12,'[7]May'!$N$12,'[7]Jun'!$N$12,'[7]blank2'!$N$12,'[7]Aug'!$N$12,'[7]Jul'!$N$12,'[7]blank'!$N$12)</f>
        <v>0</v>
      </c>
      <c r="O12" s="180">
        <f>SUM('[7]Sept'!$O$12,'[7]Oct'!$O$12,'[7]Nov'!$O$12,'[7]Dec'!$O$12,'[7]Jan'!$O$12,'[7]Feb'!$O$12,'[7]Mar'!$O$12,'[7]Apr'!$O$12,'[7]May'!$O$12,'[7]Jun'!$O$12,'[7]blank2'!$O$12,'[7]Aug'!$O$12,'[7]Jul'!$O$12,'[7]blank'!$O$12)</f>
        <v>0</v>
      </c>
      <c r="P12" s="180">
        <f>SUM(I12:O12)</f>
        <v>0</v>
      </c>
      <c r="Q12" s="173"/>
    </row>
    <row r="13" spans="1:17" ht="12.75">
      <c r="A13" s="176" t="s">
        <v>40</v>
      </c>
      <c r="B13" s="180">
        <f>SUM('[7]Sept'!$B$13,'[7]Oct'!$B$13,'[7]Nov'!$B$13,'[7]Dec'!$B$13,'[7]Jan'!$B$13,'[7]Feb'!$B$13,'[7]Mar'!$B$13,'[7]Apr'!$B$13,'[7]May'!$B$13,'[7]Jun'!$B$13,'[7]Aug'!$B$13,'[7]Jul'!$B$13,'[7]blank'!$B$13,'[7]blank2'!$B$13)</f>
        <v>0</v>
      </c>
      <c r="C13" s="180">
        <f>SUM('[7]Sept'!$C$13,'[7]Oct'!$C$13,'[7]Nov'!$C$13,'[7]Dec'!$C$13,'[7]Jan'!$C$13,'[7]Feb'!$C$13,'[7]Mar'!$C$13,'[7]Apr'!$C$13,'[7]May'!$C$13,'[7]Jun'!$C$13,'[7]Aug'!$C$13,'[7]Jul'!$C$13,'[7]blank'!$C$13,'[7]blank2'!$C$13)</f>
        <v>0</v>
      </c>
      <c r="D13" s="180">
        <f>SUM('[7]Sept'!$D$13,'[7]Oct'!$D$13,'[7]Nov'!$D$13,'[7]Dec'!$D$13,'[7]Jan'!$D$13,'[7]Feb'!$D$13,'[7]Mar'!$D$13,'[7]Apr'!$D$13,'[7]May'!$D$13,'[7]Jun'!$D$13,'[7]Aug'!$D$13,'[7]Jul'!$D$13,'[7]blank'!$D$13,'[7]blank2'!$D$13)</f>
        <v>0</v>
      </c>
      <c r="E13" s="180">
        <f>SUM('[7]Sept'!$E$13,'[7]Oct'!$E$13,'[7]Nov'!$E$13,'[7]Dec'!$E$13,'[7]Jan'!$E$13,'[7]Feb'!$E$13,'[7]Mar'!$E$13,'[7]Apr'!$E$13,'[7]May'!$E$13,'[7]Jun'!$E$13,'[7]Aug'!$E$13,'[7]Jul'!$E$13,'[7]blank'!$E$13,'[7]blank2'!$E$13)</f>
        <v>0</v>
      </c>
      <c r="F13" s="180">
        <f>SUM('[7]Sept'!$F$13,'[7]Oct'!$F$13,'[7]Nov'!$F$13,'[7]Dec'!$F$13,'[7]Jan'!$F$13,'[7]Feb'!$F$13,'[7]Mar'!$F$13,'[7]Apr'!$F$13,'[7]May'!$F$13,'[7]Jun'!$F$13,'[7]Aug'!$F$13,'[7]Jul'!$F$13,'[7]blank'!$F$13,'[7]blank2'!$F$13)</f>
        <v>0</v>
      </c>
      <c r="G13" s="180">
        <f t="shared" si="0"/>
        <v>0</v>
      </c>
      <c r="H13" s="181" t="s">
        <v>41</v>
      </c>
      <c r="I13" s="180">
        <f>SUM('[7]Sept'!$I$13,'[7]Oct'!$I$13,'[7]Nov'!$I$13,'[7]Dec'!$I$13,'[7]Jan'!$I$13,'[7]Feb'!$I$13,'[7]Mar'!$I$13,'[7]Apr'!$I$13,'[7]May'!$I$13,'[7]Jun'!$I$13,'[7]blank2'!$I$13,'[7]Aug'!$I$13,'[7]Jul'!$I$13,'[7]blank'!$I$13)</f>
        <v>0</v>
      </c>
      <c r="J13" s="180">
        <f>SUM('[7]Sept'!$J$13,'[7]Oct'!$J$13,'[7]Nov'!$J$13,'[7]Dec'!$J$13,'[7]Jan'!$J$13,'[7]Feb'!$J$13,'[7]Mar'!$J$13,'[7]Apr'!$J$13,'[7]May'!$J$13,'[7]Jun'!$J$13,'[7]blank2'!$J$13,'[7]Aug'!$J$13,'[7]Jul'!$J$13,'[7]blank'!$J$13)</f>
        <v>0</v>
      </c>
      <c r="K13" s="180">
        <f>SUM('[7]Sept'!$K$13,'[7]Oct'!$K$13,'[7]Nov'!$K$13,'[7]Dec'!$K$13,'[7]Jan'!$K$13,'[7]Feb'!$K$13,'[7]Mar'!$K$13,'[7]Apr'!$K$13,'[7]May'!$K$13,'[7]Jun'!$K$13,'[7]blank2'!$K$13,'[7]Aug'!$K$13,'[7]Jul'!$K$13,'[7]blank'!$K$13)</f>
        <v>0</v>
      </c>
      <c r="L13" s="180">
        <f>SUM('[7]Sept'!$L$13,'[7]Oct'!$L$13,'[7]Nov'!$L$13,'[7]Dec'!$L$13,'[7]Jan'!$L$13,'[7]Feb'!$L$13,'[7]Mar'!$L$13,'[7]Apr'!$L$13,'[7]May'!$L$13,'[7]Jun'!$L$13,'[7]blank2'!$L$13,'[7]Aug'!$L$13,'[7]Jul'!$L$13,'[7]blank'!$L$13)</f>
        <v>0</v>
      </c>
      <c r="M13" s="180">
        <f>SUM('[7]Sept'!$M$13,'[7]Oct'!$M$13,'[7]Nov'!$M$13,'[7]Dec'!$M$13,'[7]Jan'!$M$13,'[7]Feb'!$M$13,'[7]Mar'!$M$13,'[7]Apr'!$M$13,'[7]May'!$M$13,'[7]Jun'!$M$13,'[7]blank2'!$M$13,'[7]Aug'!$M$13,'[7]Jul'!$M$13,'[7]blank'!$M$13)</f>
        <v>0</v>
      </c>
      <c r="N13" s="180">
        <f>SUM('[7]Sept'!$N$13,'[7]Oct'!$N$13,'[7]Nov'!$N$13,'[7]Dec'!$N$13,'[7]Jan'!$N$13,'[7]Feb'!$N$13,'[7]Mar'!$N$13,'[7]Apr'!$N$13,'[7]May'!$N$13,'[7]Jun'!$N$13,'[7]blank2'!$N$13,'[7]Aug'!$N$13,'[7]Jul'!$N$13,'[7]blank'!$N$13)</f>
        <v>0</v>
      </c>
      <c r="O13" s="180">
        <f>SUM('[7]Sept'!$O$13,'[7]Oct'!$O$13,'[7]Nov'!$O$13,'[7]Dec'!$O$13,'[7]Jan'!$O$13,'[7]Feb'!$O$13,'[7]Mar'!$O$13,'[7]Apr'!$O$13,'[7]May'!$O$13,'[7]Jun'!$O$13,'[7]blank2'!$O$13,'[7]Aug'!$O$13,'[7]Jul'!$O$13,'[7]blank'!$O$13)</f>
        <v>0</v>
      </c>
      <c r="P13" s="180">
        <f>SUM(I13:O13)</f>
        <v>0</v>
      </c>
      <c r="Q13" s="173"/>
    </row>
    <row r="14" spans="1:17" ht="12.75">
      <c r="A14" s="176" t="s">
        <v>42</v>
      </c>
      <c r="B14" s="180">
        <f>SUM('[7]Sept'!$B$14,'[7]Oct'!$B$14,'[7]Nov'!$B$14,'[7]Dec'!$B$14,'[7]Jan'!$B$14,'[7]Feb'!$B$14,'[7]Mar'!$B$14,'[7]Apr'!$B$14,'[7]May'!$B$14,'[7]Jun'!$B$14,'[7]Aug'!$B$14,'[7]Jul'!$B$14,'[7]blank'!$B$14,'[7]blank2'!$B$14)</f>
        <v>4</v>
      </c>
      <c r="C14" s="180">
        <f>SUM('[7]Sept'!$C$14,'[7]Oct'!$C$14,'[7]Nov'!$C$14,'[7]Dec'!$C$14,'[7]Jan'!$C$14,'[7]Feb'!$C$14,'[7]Mar'!$C$14,'[7]Apr'!$C$14,'[7]May'!$C$14,'[7]Jun'!$C$14,'[7]Aug'!$C$14,'[7]Jul'!$C$14,'[7]blank'!$C$14,'[7]blank2'!$C$14)</f>
        <v>0</v>
      </c>
      <c r="D14" s="180">
        <f>SUM('[7]Sept'!$D$14,'[7]Oct'!$D$14,'[7]Nov'!$D$14,'[7]Dec'!$D$14,'[7]Jan'!$D$14,'[7]Feb'!$D$14,'[7]Mar'!$D$14,'[7]Apr'!$D$14,'[7]May'!$D$14,'[7]Jun'!$D$14,'[7]Aug'!$D$14,'[7]Jul'!$D$14,'[7]blank'!$D$14,'[7]blank2'!$D$14)</f>
        <v>1</v>
      </c>
      <c r="E14" s="180">
        <f>SUM('[7]Sept'!$E$14,'[7]Oct'!$E$14,'[7]Nov'!$E$14,'[7]Dec'!$E$14,'[7]Jan'!$E$14,'[7]Feb'!$E$14,'[7]Mar'!$E$14,'[7]Apr'!$E$14,'[7]May'!$E$14,'[7]Jun'!$E$14,'[7]Aug'!$E$14,'[7]Jul'!$E$14,'[7]blank'!$E$14,'[7]blank2'!$E$14)</f>
        <v>233</v>
      </c>
      <c r="F14" s="180">
        <f>SUM('[7]Sept'!$F$14,'[7]Oct'!$F$14,'[7]Nov'!$F$14,'[7]Dec'!$F$14,'[7]Jan'!$F$14,'[7]Feb'!$F$14,'[7]Mar'!$F$14,'[7]Apr'!$F$14,'[7]May'!$F$14,'[7]Jun'!$F$14,'[7]Aug'!$F$14,'[7]Jul'!$F$14,'[7]blank'!$F$14,'[7]blank2'!$F$14)</f>
        <v>201</v>
      </c>
      <c r="G14" s="180">
        <f t="shared" si="0"/>
        <v>439</v>
      </c>
      <c r="H14" s="182" t="s">
        <v>43</v>
      </c>
      <c r="I14" s="183">
        <f aca="true" t="shared" si="1" ref="I14:O14">SUM(I9:I13)</f>
        <v>0</v>
      </c>
      <c r="J14" s="183">
        <f t="shared" si="1"/>
        <v>0</v>
      </c>
      <c r="K14" s="183">
        <f t="shared" si="1"/>
        <v>0</v>
      </c>
      <c r="L14" s="183">
        <f t="shared" si="1"/>
        <v>0</v>
      </c>
      <c r="M14" s="183">
        <f t="shared" si="1"/>
        <v>0</v>
      </c>
      <c r="N14" s="183">
        <f t="shared" si="1"/>
        <v>0</v>
      </c>
      <c r="O14" s="183">
        <f t="shared" si="1"/>
        <v>0</v>
      </c>
      <c r="P14" s="183">
        <f>SUM(I14:O14)</f>
        <v>0</v>
      </c>
      <c r="Q14" s="173"/>
    </row>
    <row r="15" spans="1:17" ht="12.75">
      <c r="A15" s="176" t="s">
        <v>44</v>
      </c>
      <c r="B15" s="180">
        <f>SUM('[7]Sept'!$B$15,'[7]Oct'!$B$15,'[7]Nov'!$B$15,'[7]Dec'!$B$15,'[7]Jan'!$B$15,'[7]Feb'!$B$15,'[7]Mar'!$B$15,'[7]Apr'!$B$15,'[7]May'!$B$15,'[7]Jun'!$B$15,'[7]Aug'!$B$15,'[7]Jul'!$B$15,'[7]blank'!$B$15,'[7]blank2'!$B$15)</f>
        <v>155</v>
      </c>
      <c r="C15" s="180">
        <f>SUM('[7]Sept'!$C$15,'[7]Oct'!$C$15,'[7]Nov'!$C$15,'[7]Dec'!$C$15,'[7]Jan'!$C$15,'[7]Feb'!$C$15,'[7]Mar'!$C$15,'[7]Apr'!$C$15,'[7]May'!$C$15,'[7]Jun'!$C$15,'[7]Aug'!$C$15,'[7]Jul'!$C$15,'[7]blank'!$C$15,'[7]blank2'!$C$15)</f>
        <v>0</v>
      </c>
      <c r="D15" s="180">
        <f>SUM('[7]Sept'!$D$15,'[7]Oct'!$D$15,'[7]Nov'!$D$15,'[7]Dec'!$D$15,'[7]Jan'!$D$15,'[7]Feb'!$D$15,'[7]Mar'!$D$15,'[7]Apr'!$D$15,'[7]May'!$D$15,'[7]Jun'!$D$15,'[7]Aug'!$D$15,'[7]Jul'!$D$15,'[7]blank'!$D$15,'[7]blank2'!$D$15)</f>
        <v>0</v>
      </c>
      <c r="E15" s="180">
        <f>SUM('[7]Sept'!$E$15,'[7]Oct'!$E$15,'[7]Nov'!$E$15,'[7]Dec'!$E$15,'[7]Jan'!$E$15,'[7]Feb'!$E$15,'[7]Mar'!$E$15,'[7]Apr'!$E$15,'[7]May'!$E$15,'[7]Jun'!$E$15,'[7]Aug'!$E$15,'[7]Jul'!$E$15,'[7]blank'!$E$15,'[7]blank2'!$E$15)</f>
        <v>65</v>
      </c>
      <c r="F15" s="180">
        <f>SUM('[7]Sept'!$F$15,'[7]Oct'!$F$15,'[7]Nov'!$F$15,'[7]Dec'!$F$15,'[7]Jan'!$F$15,'[7]Feb'!$F$15,'[7]Mar'!$F$15,'[7]Apr'!$F$15,'[7]May'!$F$15,'[7]Jun'!$F$15,'[7]Aug'!$F$15,'[7]Jul'!$F$15,'[7]blank'!$F$15,'[7]blank2'!$F$15)</f>
        <v>62</v>
      </c>
      <c r="G15" s="180">
        <f t="shared" si="0"/>
        <v>282</v>
      </c>
      <c r="H15" s="177" t="s">
        <v>45</v>
      </c>
      <c r="I15" s="178"/>
      <c r="J15" s="178"/>
      <c r="K15" s="178"/>
      <c r="L15" s="178"/>
      <c r="M15" s="178"/>
      <c r="N15" s="178"/>
      <c r="O15" s="178"/>
      <c r="P15" s="178"/>
      <c r="Q15" s="173"/>
    </row>
    <row r="16" spans="1:17" ht="12.75">
      <c r="A16" s="176" t="s">
        <v>46</v>
      </c>
      <c r="B16" s="180">
        <f>SUM('[7]Sept'!$B$16,'[7]Oct'!$B$16,'[7]Nov'!$B$16,'[7]Dec'!$B$16,'[7]Jan'!$B$16,'[7]Feb'!$B$16,'[7]Mar'!$B$16,'[7]Apr'!$B$16,'[7]May'!$B$16,'[7]Jun'!$B$16,'[7]Aug'!$B$16,'[7]Jul'!$B$16,'[7]blank'!$B$16,'[7]blank2'!$B$16)</f>
        <v>0</v>
      </c>
      <c r="C16" s="180">
        <f>SUM('[7]Sept'!$C$16,'[7]Oct'!$C$16,'[7]Nov'!$C$16,'[7]Dec'!$C$16,'[7]Jan'!$C$16,'[7]Feb'!$C$16,'[7]Mar'!$C$16,'[7]Apr'!$C$16,'[7]May'!$C$16,'[7]Jun'!$C$16,'[7]Aug'!$C$16,'[7]Jul'!$C$16,'[7]blank'!$C$16,'[7]blank2'!$C$16)</f>
        <v>0</v>
      </c>
      <c r="D16" s="180">
        <f>SUM('[7]Sept'!$D$16,'[7]Oct'!$D$16,'[7]Nov'!$D$16,'[7]Dec'!$D$16,'[7]Jan'!$D$16,'[7]Feb'!$D$16,'[7]Mar'!$D$16,'[7]Apr'!$D$16,'[7]May'!$D$16,'[7]Jun'!$D$16,'[7]Aug'!$D$16,'[7]Jul'!$D$16,'[7]blank'!$D$16,'[7]blank2'!$D$16)</f>
        <v>0</v>
      </c>
      <c r="E16" s="180">
        <f>SUM('[7]Sept'!$E$16,'[7]Oct'!$E$16,'[7]Nov'!$E$16,'[7]Dec'!$E$16,'[7]Jan'!$E$16,'[7]Feb'!$E$16,'[7]Mar'!$E$16,'[7]Apr'!$E$16,'[7]May'!$E$16,'[7]Jun'!$E$16,'[7]Aug'!$E$16,'[7]Jul'!$E$16,'[7]blank'!$E$16,'[7]blank2'!$E$16)</f>
        <v>0</v>
      </c>
      <c r="F16" s="180">
        <f>SUM('[7]Sept'!$F$16,'[7]Oct'!$F$16,'[7]Nov'!$F$16,'[7]Dec'!$F$16,'[7]Jan'!$F$16,'[7]Feb'!$F$16,'[7]Mar'!$F$16,'[7]Apr'!$F$16,'[7]May'!$F$16,'[7]Jun'!$F$16,'[7]Aug'!$F$16,'[7]Jul'!$F$16,'[7]blank'!$F$16,'[7]blank2'!$F$16)</f>
        <v>0</v>
      </c>
      <c r="G16" s="180">
        <f t="shared" si="0"/>
        <v>0</v>
      </c>
      <c r="H16" s="176" t="s">
        <v>47</v>
      </c>
      <c r="I16" s="180">
        <f>SUM('[7]Sept'!$I$16,'[7]Oct'!$I$16,'[7]Nov'!$I$16,'[7]Dec'!$I$16,'[7]Jan'!$I$16,'[7]Feb'!$I$16,'[7]Mar'!$I$16,'[7]Apr'!$I$16,'[7]May'!$I$16,'[7]Jun'!$I$16,'[7]blank2'!$I$16,'[7]Aug'!$I$16,'[7]Jul'!$I$16,'[7]blank'!$I$16)</f>
        <v>0</v>
      </c>
      <c r="J16" s="180">
        <f>SUM('[7]Sept'!J$16,'[7]Oct'!$J$16,'[7]Nov'!$J$16,'[7]Dec'!$J$16,'[7]Jan'!$J$16,'[7]Feb'!$J$16,'[7]Mar'!$J$16,'[7]Apr'!$J$16,'[7]May'!$J$16,'[7]Jun'!$J$16,'[7]blank2'!$J$16,'[7]Aug'!$J$16,'[7]Jul'!$J$16,'[7]blank'!$J$16)</f>
        <v>0</v>
      </c>
      <c r="K16" s="180">
        <f>SUM('[7]Sept'!K$16,'[7]Oct'!$K$16,'[7]Nov'!$K$16,'[7]Dec'!$K$16,'[7]Jan'!$K$16,'[7]Feb'!$K$16,'[7]Mar'!$K$16,'[7]Apr'!$K$16,'[7]May'!$K$16,'[7]Jun'!$K$16,'[7]blank2'!$K$16,'[7]Aug'!$K$16,'[7]Jul'!$K$16,'[7]blank'!$K$16)</f>
        <v>0</v>
      </c>
      <c r="L16" s="180">
        <f>SUM('[7]Sept'!$L$16,'[7]Oct'!$L$16,'[7]Nov'!$L$16,'[7]Dec'!$L$16,'[7]Jan'!$L$16,'[7]Feb'!$L$16,'[7]Mar'!$L$16,'[7]Apr'!$L$16,'[7]May'!$L$16,'[7]Jun'!$L$16,'[7]blank2'!$L$16,'[7]Aug'!$L$16,'[7]Jul'!$L$16,'[7]blank'!$L$16)</f>
        <v>0</v>
      </c>
      <c r="M16" s="180">
        <f>SUM('[7]Sept'!$M$16,'[7]Oct'!$M$16,'[7]Nov'!$M$16,'[7]Dec'!$M$16,'[7]Jan'!$M$16,'[7]Feb'!$M$16,'[7]Mar'!$M$16,'[7]Apr'!$M$16,'[7]May'!$M$16,'[7]Jun'!$M$16,'[7]blank2'!$M$16,'[7]Aug'!$M$16,'[7]Jul'!$M$16,'[7]blank'!$M$16)</f>
        <v>0</v>
      </c>
      <c r="N16" s="180">
        <f>SUM('[7]Sept'!$N$16,'[7]Oct'!$N$16,'[7]Nov'!$N$16,'[7]Dec'!$N$16,'[7]Jan'!$N$16,'[7]Feb'!$N$16,'[7]Mar'!$N$16,'[7]Apr'!$N$16,'[7]May'!$N$16,'[7]Jun'!$N$16,'[7]blank2'!$N$16,'[7]Aug'!$N$16,'[7]Jul'!$N$16,'[7]blank'!$N$16)</f>
        <v>0</v>
      </c>
      <c r="O16" s="180">
        <f>SUM('[7]Sept'!$O$16,'[7]Oct'!$O$16,'[7]Nov'!$O$16,'[7]Dec'!$O$16,'[7]Jan'!$O$16,'[7]Feb'!$O$16,'[7]Mar'!$O$16,'[7]Apr'!$O$16,'[7]May'!$O$16,'[7]Jun'!$O$16,'[7]blank2'!$O$16,'[7]Aug'!$O$16,'[7]Jul'!$O$16,'[7]blank'!$O$16)</f>
        <v>0</v>
      </c>
      <c r="P16" s="180">
        <f>SUM(I16:O16)</f>
        <v>0</v>
      </c>
      <c r="Q16" s="173"/>
    </row>
    <row r="17" spans="1:17" ht="12.75">
      <c r="A17" s="176" t="s">
        <v>48</v>
      </c>
      <c r="B17" s="180">
        <f>SUM('[7]Sept'!$B$17,'[7]Oct'!$B$17,'[7]Nov'!$B$17,'[7]Dec'!$B$17,'[7]Jan'!$B$17,'[7]Feb'!$B$17,'[7]Mar'!$B$17,'[7]Apr'!$B$17,'[7]May'!$B$17,'[7]Jun'!$B$17,'[7]Aug'!$B$17,'[7]Jul'!$B$17,'[7]blank'!$B$17,'[7]blank2'!$B$17)</f>
        <v>0</v>
      </c>
      <c r="C17" s="180">
        <f>SUM('[7]Sept'!$C$17,'[7]Oct'!$C$17,'[7]Nov'!$C$17,'[7]Dec'!$C$17,'[7]Jan'!$C$17,'[7]Feb'!$C$17,'[7]Mar'!$C$17,'[7]Apr'!$C$17,'[7]May'!$C$17,'[7]Jun'!$C$17,'[7]Aug'!$C$17,'[7]Jul'!$C$17,'[7]blank'!$C$17,'[7]blank2'!$C$17)</f>
        <v>0</v>
      </c>
      <c r="D17" s="180">
        <f>SUM('[7]Sept'!$D$17,'[7]Oct'!$D$17,'[7]Nov'!$D$17,'[7]Dec'!$D$17,'[7]Jan'!$D$17,'[7]Feb'!$D$17,'[7]Mar'!$D$17,'[7]Apr'!$D$17,'[7]May'!$D$17,'[7]Jun'!$D$17,'[7]Aug'!$D$17,'[7]Jul'!$D$17,'[7]blank'!$D$17,'[7]blank2'!$D$17)</f>
        <v>1</v>
      </c>
      <c r="E17" s="180">
        <f>SUM('[7]Sept'!$E$17,'[7]Oct'!$E$17,'[7]Nov'!$E$17,'[7]Dec'!$E$17,'[7]Jan'!$E$17,'[7]Feb'!$E$17,'[7]Mar'!$E$17,'[7]Apr'!$E$17,'[7]May'!$E$17,'[7]Jun'!$E$17,'[7]Aug'!$E$17,'[7]Jul'!$E$17,'[7]blank'!$E$17,'[7]blank2'!$E$17)</f>
        <v>0</v>
      </c>
      <c r="F17" s="180">
        <f>SUM('[7]Sept'!$F$17,'[7]Oct'!$F$17,'[7]Nov'!$F$17,'[7]Dec'!$F$17,'[7]Jan'!$F$17,'[7]Feb'!$F$17,'[7]Mar'!$F$17,'[7]Apr'!$F$17,'[7]May'!$F$17,'[7]Jun'!$F$17,'[7]Aug'!$F$17,'[7]Jul'!$F$17,'[7]blank'!$F$17,'[7]blank2'!$F$17)</f>
        <v>0</v>
      </c>
      <c r="G17" s="180">
        <f t="shared" si="0"/>
        <v>1</v>
      </c>
      <c r="H17" s="176" t="s">
        <v>49</v>
      </c>
      <c r="I17" s="180">
        <f>SUM('[7]Sept'!$I$17,'[7]Oct'!$I$17,'[7]Nov'!$I$17,'[7]Dec'!$I$17,'[7]Jan'!$I$17,'[7]Feb'!$I$17,'[7]Mar'!$I$17,'[7]Apr'!$I$17,'[7]May'!$I$17,'[7]Jun'!$I$17,'[7]blank2'!$I$17,'[7]Aug'!$I$17,'[7]Jul'!$I$17,'[7]blank'!$I$17)</f>
        <v>0</v>
      </c>
      <c r="J17" s="180">
        <f>SUM('[7]Sept'!J$17,'[7]Oct'!$J$17,'[7]Nov'!$J$17,'[7]Dec'!$J$17,'[7]Jan'!$J$17,'[7]Feb'!$J$17,'[7]Mar'!$J$17,'[7]Apr'!$J$17,'[7]May'!$J$17,'[7]Jun'!$J$17,'[7]blank2'!$J$17,'[7]Aug'!$J$17,'[7]Jul'!$J$17,'[7]blank'!$J$17)</f>
        <v>0</v>
      </c>
      <c r="K17" s="180">
        <f>SUM('[7]Sept'!K$17,'[7]Oct'!$K$17,'[7]Nov'!$K$17,'[7]Dec'!$K$17,'[7]Jan'!$K$17,'[7]Feb'!$K$17,'[7]Mar'!$K$17,'[7]Apr'!$K$17,'[7]May'!$K$17,'[7]Jun'!$K$17,'[7]blank2'!$K$17,'[7]Aug'!$K$17,'[7]Jul'!$K$17,'[7]blank'!$K$17)</f>
        <v>0</v>
      </c>
      <c r="L17" s="180">
        <f>SUM('[7]Sept'!$L$17,'[7]Oct'!$L$17,'[7]Nov'!$L$17,'[7]Dec'!$L$17,'[7]Jan'!$L$17,'[7]Feb'!$L$17,'[7]Mar'!$L$17,'[7]Apr'!$L$17,'[7]May'!$L$17,'[7]Jun'!$L$17,'[7]blank2'!$L$17,'[7]Aug'!$L$17,'[7]Jul'!$L$17,'[7]blank'!$L$17)</f>
        <v>0</v>
      </c>
      <c r="M17" s="180">
        <f>SUM('[7]Sept'!$M$17,'[7]Oct'!$M$17,'[7]Nov'!$M$17,'[7]Dec'!$M$17,'[7]Jan'!$M$17,'[7]Feb'!$M$17,'[7]Mar'!$M$17,'[7]Apr'!$M$17,'[7]May'!$M$17,'[7]Jun'!$M$17,'[7]blank2'!$M$17,'[7]Aug'!$M$17,'[7]Jul'!$M$17,'[7]blank'!$M$17)</f>
        <v>0</v>
      </c>
      <c r="N17" s="180">
        <f>SUM('[7]Sept'!$N$17,'[7]Oct'!$N$17,'[7]Nov'!$N$17,'[7]Dec'!$N$17,'[7]Jan'!$N$17,'[7]Feb'!$N$17,'[7]Mar'!$N$17,'[7]Apr'!$N$17,'[7]May'!$N$17,'[7]Jun'!$N$17,'[7]blank2'!$N$17,'[7]Aug'!$N$17,'[7]Jul'!$N$17,'[7]blank'!$M$17)</f>
        <v>0</v>
      </c>
      <c r="O17" s="180">
        <f>SUM('[7]Sept'!$O$17,'[7]Oct'!$O$17,'[7]Nov'!$O$17,'[7]Dec'!$O$17,'[7]Jan'!$O$17,'[7]Feb'!$O$17,'[7]Mar'!$O$17,'[7]Apr'!$O$17,'[7]May'!$O$17,'[7]Jun'!$O$17,'[7]blank2'!$O$17,'[7]Aug'!$O$17,'[7]Jul'!$O$17,'[7]blank'!$O$17)</f>
        <v>0</v>
      </c>
      <c r="P17" s="180">
        <f>SUM(I17:O17)</f>
        <v>0</v>
      </c>
      <c r="Q17" s="173"/>
    </row>
    <row r="18" spans="1:17" ht="12.75">
      <c r="A18" s="176" t="s">
        <v>50</v>
      </c>
      <c r="B18" s="180">
        <f>SUM('[7]Sept'!$B$18,'[7]Oct'!$B$18,'[7]Nov'!$B$18,'[7]Dec'!$B$18,'[7]Jan'!$B$18,'[7]Feb'!$B$18,'[7]Mar'!$B$18,'[7]Apr'!$B$18,'[7]May'!$B$18,'[7]Jun'!$B$18,'[7]Aug'!$B$18,'[7]Jul'!$B$18,'[7]blank'!$B$18,'[7]blank2'!$B$18)</f>
        <v>0</v>
      </c>
      <c r="C18" s="180">
        <f>SUM('[7]Sept'!$C$18,'[7]Oct'!$C$18,'[7]Nov'!$C$18,'[7]Dec'!$C$18,'[7]Jan'!$C$18,'[7]Feb'!$C$18,'[7]Mar'!$C$18,'[7]Apr'!$C$18,'[7]May'!$C$18,'[7]Jun'!$C$18,'[7]Aug'!$C$18,'[7]Jul'!$C$18,'[7]blank'!$C$18,'[7]blank2'!$C$18)</f>
        <v>0</v>
      </c>
      <c r="D18" s="180">
        <f>SUM('[7]Sept'!$D$18,'[7]Oct'!$D$18,'[7]Nov'!$D$18,'[7]Dec'!$D$18,'[7]Jan'!$D$18,'[7]Feb'!$D$18,'[7]Mar'!$D$18,'[7]Apr'!$D$18,'[7]May'!$D$18,'[7]Jun'!$D$18,'[7]Aug'!$D$18,'[7]Jul'!$D$18,'[7]blank'!$D$18,'[7]blank2'!$D$18)</f>
        <v>0</v>
      </c>
      <c r="E18" s="180">
        <f>SUM('[7]Sept'!$E$18,'[7]Oct'!$E$18,'[7]Nov'!$E$18,'[7]Dec'!$E$18,'[7]Jan'!$E$18,'[7]Feb'!$E$18,'[7]Mar'!$E$18,'[7]Apr'!$E$18,'[7]May'!$E$18,'[7]Jun'!$E$18,'[7]Aug'!$E$18,'[7]Jul'!$E$18,'[7]blank'!$E$18,'[7]blank2'!$E$18)</f>
        <v>0</v>
      </c>
      <c r="F18" s="180">
        <f>SUM('[7]Sept'!$F$18,'[7]Oct'!$F$18,'[7]Nov'!$F$18,'[7]Dec'!$F$18,'[7]Jan'!$F$18,'[7]Feb'!$F$18,'[7]Mar'!$F$18,'[7]Apr'!$F$18,'[7]May'!$F$18,'[7]Jun'!$F$18,'[7]Aug'!$F$18,'[7]Jul'!$F$18,'[7]blank'!$F$18,'[7]blank2'!$F$18)</f>
        <v>0</v>
      </c>
      <c r="G18" s="180">
        <f t="shared" si="0"/>
        <v>0</v>
      </c>
      <c r="H18" s="181" t="s">
        <v>51</v>
      </c>
      <c r="I18" s="180">
        <f>SUM('[7]Sept'!$I$18,'[7]Oct'!$I$18,'[7]Nov'!$I$18,'[7]Dec'!$I$18,'[7]Jan'!$I$18,'[7]Feb'!$I$18,'[7]Mar'!$I$18,'[7]Apr'!$I$18,'[7]May'!$I$18,'[7]Jun'!$I$18,'[7]blank2'!$I$18,'[7]Aug'!$I$18,'[7]Jul'!$I$18,'[7]blank'!$I$18)</f>
        <v>0</v>
      </c>
      <c r="J18" s="180">
        <f>SUM('[7]Sept'!J$18,'[7]Oct'!$J$18,'[7]Nov'!$J$18,'[7]Dec'!$J$18,'[7]Jan'!$J$18,'[7]Feb'!$J$18,'[7]Mar'!$J$18,'[7]Apr'!$J$18,'[7]May'!$J$18,'[7]Jun'!$J$18,'[7]blank2'!$J$18,'[7]Aug'!$J$18,'[7]Jul'!$J$18,'[7]blank'!$J$18)</f>
        <v>0</v>
      </c>
      <c r="K18" s="180">
        <f>SUM('[7]Sept'!K$18,'[7]Oct'!$K$18,'[7]Nov'!$K$18,'[7]Dec'!$K$18,'[7]Jan'!$K$18,'[7]Feb'!$K$18,'[7]Mar'!$K$18,'[7]Apr'!$K$18,'[7]May'!$K$18,'[7]Jun'!$K$18,'[7]blank2'!$K$18,'[7]Aug'!$K$18,'[7]Jul'!$K$18,'[7]blank'!$K$18)</f>
        <v>0</v>
      </c>
      <c r="L18" s="180">
        <f>SUM('[7]Sept'!$L$18,'[7]Oct'!$L$18,'[7]Nov'!$L$18,'[7]Dec'!$L$18,'[7]Jan'!$L$18,'[7]Feb'!$L$18,'[7]Mar'!$L$18,'[7]Apr'!$L$18,'[7]May'!$L$18,'[7]Jun'!$L$18,'[7]blank2'!$L$18,'[7]Aug'!$L$18,'[7]Jul'!$L$18,'[7]blank'!$L$18)</f>
        <v>0</v>
      </c>
      <c r="M18" s="180">
        <f>SUM('[7]Sept'!$M$18,'[7]Oct'!$M$18,'[7]Nov'!$M$18,'[7]Dec'!$M$18,'[7]Jan'!$M$18,'[7]Feb'!$M$18,'[7]Mar'!$M$18,'[7]Apr'!$M$18,'[7]May'!$M$18,'[7]Jun'!$M$18,'[7]blank2'!$M$18,'[7]Aug'!$M$18,'[7]Jul'!$M$18,'[7]blank'!$M$18)</f>
        <v>0</v>
      </c>
      <c r="N18" s="180">
        <f>SUM('[7]Sept'!$N$18,'[7]Oct'!$N$18,'[7]Nov'!$N$18,'[7]Dec'!$N$18,'[7]Jan'!$N$18,'[7]Feb'!$N$18,'[7]Mar'!$N$18,'[7]Apr'!$N$18,'[7]May'!$N$18,'[7]Jun'!$N$18,'[7]blank2'!$N$18,'[7]Aug'!$N$18,'[7]Jul'!$N$18,'[7]blank'!$M$18)</f>
        <v>0</v>
      </c>
      <c r="O18" s="180">
        <f>SUM('[7]Sept'!$O$18,'[7]Oct'!$O$18,'[7]Nov'!$O$18,'[7]Dec'!$O$18,'[7]Jan'!$O$18,'[7]Feb'!$O$18,'[7]Mar'!$O$18,'[7]Apr'!$O$18,'[7]May'!$O$18,'[7]Jun'!$O$18,'[7]blank2'!$O$18,'[7]Aug'!$O$18,'[7]Jul'!$O$18,'[7]blank'!$O$18)</f>
        <v>0</v>
      </c>
      <c r="P18" s="180">
        <f>SUM(I18:O18)</f>
        <v>0</v>
      </c>
      <c r="Q18" s="173"/>
    </row>
    <row r="19" spans="1:17" ht="12.75">
      <c r="A19" s="176" t="s">
        <v>52</v>
      </c>
      <c r="B19" s="180">
        <f>SUM('[7]Sept'!$B$19,'[7]Oct'!$B$19,'[7]Nov'!$B$19,'[7]Dec'!$B$19,'[7]Jan'!$B$19,'[7]Feb'!$B$19,'[7]Mar'!$B$19,'[7]Apr'!$B$19,'[7]May'!$B$19,'[7]Jun'!$B$19,'[7]Aug'!$B$19,'[7]Jul'!$B$19,'[7]blank'!$B$19,'[7]blank2'!$B$19)</f>
        <v>11</v>
      </c>
      <c r="C19" s="180">
        <f>SUM('[7]Sept'!$C$19,'[7]Oct'!$C$19,'[7]Nov'!$C$19,'[7]Dec'!$C$19,'[7]Jan'!$C$19,'[7]Feb'!$C$19,'[7]Mar'!$C$19,'[7]Apr'!$C$19,'[7]May'!$C$19,'[7]Jun'!$C$19,'[7]Aug'!$C$19,'[7]Jul'!$C$19,'[7]blank'!$C$19,'[7]blank2'!$C$19)</f>
        <v>0</v>
      </c>
      <c r="D19" s="180">
        <f>SUM('[7]Sept'!$D$19,'[7]Oct'!$D$19,'[7]Nov'!$D$19,'[7]Dec'!$D$19,'[7]Jan'!$D$19,'[7]Feb'!$D$19,'[7]Mar'!$D$19,'[7]Apr'!$D$19,'[7]May'!$D$19,'[7]Jun'!$D$19,'[7]Aug'!$D$19,'[7]Jul'!$D$19,'[7]blank'!$D$19,'[7]blank2'!$D$19)</f>
        <v>0</v>
      </c>
      <c r="E19" s="180">
        <f>SUM('[7]Sept'!$E$19,'[7]Oct'!$E$19,'[7]Nov'!$E$19,'[7]Dec'!$E$19,'[7]Jan'!$E$19,'[7]Feb'!$E$19,'[7]Mar'!$E$19,'[7]Apr'!$E$19,'[7]May'!$E$19,'[7]Jun'!$E$19,'[7]Aug'!$E$19,'[7]Jul'!$E$19,'[7]blank'!$E$19,'[7]blank2'!$E$19)</f>
        <v>12</v>
      </c>
      <c r="F19" s="180">
        <f>SUM('[7]Sept'!$F$19,'[7]Oct'!$F$19,'[7]Nov'!$F$19,'[7]Dec'!$F$19,'[7]Jan'!$F$19,'[7]Feb'!$F$19,'[7]Mar'!$F$19,'[7]Apr'!$F$19,'[7]May'!$F$19,'[7]Jun'!$F$19,'[7]Aug'!$F$19,'[7]Jul'!$F$19,'[7]blank'!$F$19,'[7]blank2'!$F$19)</f>
        <v>3</v>
      </c>
      <c r="G19" s="180">
        <f t="shared" si="0"/>
        <v>26</v>
      </c>
      <c r="H19" s="182" t="s">
        <v>53</v>
      </c>
      <c r="I19" s="183">
        <f aca="true" t="shared" si="2" ref="I19:O19">SUM(I16:I18)</f>
        <v>0</v>
      </c>
      <c r="J19" s="183">
        <f t="shared" si="2"/>
        <v>0</v>
      </c>
      <c r="K19" s="183">
        <f t="shared" si="2"/>
        <v>0</v>
      </c>
      <c r="L19" s="183">
        <f t="shared" si="2"/>
        <v>0</v>
      </c>
      <c r="M19" s="183">
        <f t="shared" si="2"/>
        <v>0</v>
      </c>
      <c r="N19" s="183">
        <f t="shared" si="2"/>
        <v>0</v>
      </c>
      <c r="O19" s="183">
        <f t="shared" si="2"/>
        <v>0</v>
      </c>
      <c r="P19" s="183">
        <f>SUM(I19:O19)</f>
        <v>0</v>
      </c>
      <c r="Q19" s="173"/>
    </row>
    <row r="20" spans="1:17" ht="12.75">
      <c r="A20" s="176" t="s">
        <v>54</v>
      </c>
      <c r="B20" s="180">
        <f>SUM('[7]Sept'!$B$20,'[7]Oct'!$B$20,'[7]Nov'!$B$20,'[7]Dec'!$B$20,'[7]Jan'!$B$20,'[7]Feb'!$B$20,'[7]Mar'!$B$20,'[7]Apr'!$B$20,'[7]May'!$B$20,'[7]Jun'!$B$20,'[7]Aug'!$B$20,'[7]Jul'!$B$20,'[7]blank'!$B$20,'[7]blank2'!$B$20)</f>
        <v>0</v>
      </c>
      <c r="C20" s="180">
        <f>SUM('[7]Sept'!$C$20,'[7]Oct'!$C$20,'[7]Nov'!$C$20,'[7]Dec'!$C$20,'[7]Jan'!$C$20,'[7]Feb'!$C$20,'[7]Mar'!$C$20,'[7]Apr'!$C$20,'[7]May'!$C$20,'[7]Jun'!$C$20,'[7]Aug'!$C$20,'[7]Jul'!$C$20,'[7]blank'!$C$20,'[7]blank2'!$C$20)</f>
        <v>0</v>
      </c>
      <c r="D20" s="180">
        <f>SUM('[7]Sept'!$D$20,'[7]Oct'!$D$20,'[7]Nov'!$D$20,'[7]Dec'!$D$20,'[7]Jan'!$D$20,'[7]Feb'!$D$20,'[7]Mar'!$D$20,'[7]Apr'!$D$20,'[7]May'!$D$20,'[7]Jun'!$D$20,'[7]Aug'!$D$20,'[7]Jul'!$D$20,'[7]blank'!$D$20,'[7]blank2'!$D$20)</f>
        <v>0</v>
      </c>
      <c r="E20" s="180">
        <f>SUM('[7]Sept'!$E$20,'[7]Oct'!$E$20,'[7]Nov'!$E$20,'[7]Dec'!$E$20,'[7]Jan'!$E$20,'[7]Feb'!$E$20,'[7]Mar'!$E$20,'[7]Apr'!$E$20,'[7]May'!$E$20,'[7]Jun'!$E$20,'[7]Aug'!$E$20,'[7]Jul'!$E$20,'[7]blank'!$E$20,'[7]blank2'!$E$20)</f>
        <v>0</v>
      </c>
      <c r="F20" s="180">
        <f>SUM('[7]Sept'!$F$20,'[7]Oct'!$F$20,'[7]Nov'!$F$20,'[7]Dec'!$F$20,'[7]Jan'!$F$20,'[7]Feb'!$F$20,'[7]Mar'!$F$20,'[7]Apr'!$F$20,'[7]May'!$F$20,'[7]Jun'!$F$20,'[7]Aug'!$F$20,'[7]Jul'!$F$20,'[7]blank'!$F$20,'[7]blank2'!$F$20)</f>
        <v>0</v>
      </c>
      <c r="G20" s="180">
        <f t="shared" si="0"/>
        <v>0</v>
      </c>
      <c r="H20" s="177" t="s">
        <v>55</v>
      </c>
      <c r="I20" s="178">
        <f aca="true" t="shared" si="3" ref="I20:O20">I9+I14-I19</f>
        <v>0</v>
      </c>
      <c r="J20" s="178">
        <f t="shared" si="3"/>
        <v>0</v>
      </c>
      <c r="K20" s="178">
        <f t="shared" si="3"/>
        <v>0</v>
      </c>
      <c r="L20" s="178">
        <f t="shared" si="3"/>
        <v>0</v>
      </c>
      <c r="M20" s="178">
        <f t="shared" si="3"/>
        <v>0</v>
      </c>
      <c r="N20" s="178">
        <f t="shared" si="3"/>
        <v>0</v>
      </c>
      <c r="O20" s="178">
        <f t="shared" si="3"/>
        <v>0</v>
      </c>
      <c r="P20" s="178">
        <f>SUM(I20:O20)</f>
        <v>0</v>
      </c>
      <c r="Q20" s="173"/>
    </row>
    <row r="21" spans="1:17" ht="12.75">
      <c r="A21" s="176" t="s">
        <v>56</v>
      </c>
      <c r="B21" s="180">
        <f>SUM('[7]Sept'!$B$21,'[7]Oct'!$B$21,'[7]Nov'!$B$21,'[7]Dec'!$B$21,'[7]Jan'!$B$21,'[7]Feb'!$B$21,'[7]Mar'!$B$21,'[7]Apr'!$B$21,'[7]May'!$B$21,'[7]Jun'!$B$21,'[7]Aug'!$B$21,'[7]Jul'!$B$21,'[7]blank'!$B$21,'[7]blank2'!$B$21)</f>
        <v>0</v>
      </c>
      <c r="C21" s="180">
        <f>SUM('[7]Sept'!$C$21,'[7]Oct'!$C$21,'[7]Nov'!$C$21,'[7]Dec'!$C$21,'[7]Jan'!$C$21,'[7]Feb'!$C$21,'[7]Mar'!$C$21,'[7]Apr'!$C$21,'[7]May'!$C$21,'[7]Jun'!$C$21,'[7]Aug'!$C$21,'[7]Jul'!$C$21,'[7]blank'!$C$21,'[7]blank2'!$C$21)</f>
        <v>0</v>
      </c>
      <c r="D21" s="180">
        <f>SUM('[7]Sept'!$D$21,'[7]Oct'!$D$21,'[7]Nov'!$D$21,'[7]Dec'!$D$21,'[7]Jan'!$D$21,'[7]Feb'!$D$21,'[7]Mar'!$D$21,'[7]Apr'!$D$21,'[7]May'!$D$21,'[7]Jun'!$D$21,'[7]Aug'!$D$21,'[7]Jul'!$D$21,'[7]blank'!$D$21,'[7]blank2'!$D$21)</f>
        <v>0</v>
      </c>
      <c r="E21" s="180">
        <f>SUM('[7]Sept'!$E$21,'[7]Oct'!$E$21,'[7]Nov'!$E$21,'[7]Dec'!$E$21,'[7]Jan'!$E$21,'[7]Feb'!$E$21,'[7]Mar'!$E$21,'[7]Apr'!$E$21,'[7]May'!$E$21,'[7]Jun'!$E$21,'[7]Aug'!$E$21,'[7]Jul'!$E$21,'[7]blank'!$E$21,'[7]blank2'!$E$21)</f>
        <v>0</v>
      </c>
      <c r="F21" s="180">
        <f>SUM('[7]Sept'!$F$21,'[7]Oct'!$F$21,'[7]Nov'!$F$21,'[7]Dec'!$F$21,'[7]Jan'!$F$21,'[7]Feb'!$F$21,'[7]Mar'!$F$21,'[7]Apr'!$F$21,'[7]May'!$F$21,'[7]Jun'!$F$21,'[7]Aug'!$F$21,'[7]Jul'!$F$21,'[7]blank'!$F$21,'[7]blank2'!$F$21)</f>
        <v>0</v>
      </c>
      <c r="G21" s="180">
        <f t="shared" si="0"/>
        <v>0</v>
      </c>
      <c r="H21" s="182"/>
      <c r="I21" s="183"/>
      <c r="J21" s="183"/>
      <c r="K21" s="183"/>
      <c r="L21" s="183"/>
      <c r="M21" s="183"/>
      <c r="N21" s="183"/>
      <c r="O21" s="183"/>
      <c r="P21" s="183"/>
      <c r="Q21" s="173"/>
    </row>
    <row r="22" spans="1:17" ht="12.75">
      <c r="A22" s="176" t="s">
        <v>57</v>
      </c>
      <c r="B22" s="184">
        <f>SUM('[7]Sept'!$B$22,'[7]Oct'!$B$22,'[7]Nov'!$B$22,'[7]Dec'!$B$22,'[7]Jan'!$B$22,'[7]Feb'!$B$22,'[7]Mar'!$B$22,'[7]Apr'!$B$22,'[7]May'!$B$22,'[7]Jun'!$B$22,'[7]Aug'!$B$22,'[7]Jul'!$B$22,'[7]blank'!$B$22,'[7]blank2'!$B$22)</f>
        <v>6</v>
      </c>
      <c r="C22" s="184">
        <f>SUM('[7]Sept'!$C$22,'[7]Oct'!$C$22,'[7]Nov'!$C$22,'[7]Dec'!$C$22,'[7]Jan'!$C$22,'[7]Feb'!$C$22,'[7]Mar'!$C$22,'[7]Apr'!$C$22,'[7]May'!$C$22,'[7]Jun'!$C$22,'[7]Aug'!$C$22,'[7]Jul'!$C$22,'[7]blank'!$C$22,'[7]blank2'!$C$22)</f>
        <v>0</v>
      </c>
      <c r="D22" s="184">
        <f>SUM('[7]Sept'!$D$22,'[7]Oct'!$D$22,'[7]Nov'!$D$22,'[7]Dec'!$D$22,'[7]Jan'!$D$22,'[7]Feb'!$D$22,'[7]Mar'!$D$22,'[7]Apr'!$D$22,'[7]May'!$D$22,'[7]Jun'!$D$22,'[7]Aug'!$D$22,'[7]Jul'!$D$22,'[7]blank'!$D$22,'[7]blank2'!$D$22)</f>
        <v>1</v>
      </c>
      <c r="E22" s="184">
        <f>SUM('[7]Sept'!$E$22,'[7]Oct'!$E$22,'[7]Nov'!$E$22,'[7]Dec'!$E$22,'[7]Jan'!$E$22,'[7]Feb'!$E$22,'[7]Mar'!$E$22,'[7]Apr'!$E$22,'[7]May'!$E$22,'[7]Jun'!$E$22,'[7]Aug'!$E$22,'[7]Jul'!$E$22,'[7]blank'!$E$22,'[7]blank2'!$E$22)</f>
        <v>9</v>
      </c>
      <c r="F22" s="184">
        <f>SUM('[7]Sept'!$F$22,'[7]Oct'!$F$22,'[7]Nov'!$F$22,'[7]Dec'!$F$22,'[7]Jan'!$F$22,'[7]Feb'!$F$22,'[7]Mar'!$F$22,'[7]Apr'!$F$22,'[7]May'!$F$22,'[7]Jun'!$F$22,'[7]Aug'!$F$22,'[7]Jul'!$F$22,'[7]blank'!$F$22,'[7]blank2'!$F$22)</f>
        <v>1</v>
      </c>
      <c r="G22" s="185">
        <f t="shared" si="0"/>
        <v>17</v>
      </c>
      <c r="H22" s="176"/>
      <c r="I22" s="180"/>
      <c r="J22" s="180"/>
      <c r="K22" s="180"/>
      <c r="L22" s="180"/>
      <c r="M22" s="180"/>
      <c r="N22" s="180"/>
      <c r="O22" s="180"/>
      <c r="P22" s="180"/>
      <c r="Q22" s="173"/>
    </row>
    <row r="23" spans="1:17" ht="12.75">
      <c r="A23" s="176" t="s">
        <v>58</v>
      </c>
      <c r="B23" s="186">
        <f>SUM('[7]Sept'!$B$23,'[7]Oct'!$B$23,'[7]Nov'!$B$23,'[7]Dec'!$B$23,'[7]Jan'!$B$23,'[7]Feb'!$B$23,'[7]Mar'!$B$23,'[7]Apr'!$B$23,'[7]May'!$B$23,'[7]Jun'!$B$23,'[7]Aug'!$B$23,'[7]Jul'!$B$23,'[7]blank'!$B$23,'[7]blank2'!$B$23)</f>
        <v>0</v>
      </c>
      <c r="C23" s="186">
        <f>SUM('[7]Sept'!$C$23,'[7]Oct'!$C$23,'[7]Nov'!$C$23,'[7]Dec'!$C$23,'[7]Jan'!$C$23,'[7]Feb'!$C$23,'[7]Mar'!$C$23,'[7]Apr'!$C$23,'[7]May'!$C$23,'[7]Jun'!$C$23,'[7]Aug'!$C$23,'[7]Jul'!$C$23,'[7]blank'!$C$23,'[7]blank2'!$C$23)</f>
        <v>0</v>
      </c>
      <c r="D23" s="186">
        <f>SUM('[7]Sept'!$D$23,'[7]Oct'!$D$23,'[7]Nov'!$D$23,'[7]Dec'!$D$23,'[7]Jan'!$D$23,'[7]Feb'!$D$23,'[7]Mar'!$D$23,'[7]Apr'!$D$23,'[7]May'!$D$23,'[7]Jun'!$D$23,'[7]Aug'!$D$23,'[7]Jul'!$D$23,'[7]blank'!$D$23,'[7]blank2'!$D$23)</f>
        <v>0</v>
      </c>
      <c r="E23" s="186">
        <f>SUM('[7]Sept'!$E$23,'[7]Oct'!$E$23,'[7]Nov'!$E$23,'[7]Dec'!$E$23,'[7]Jan'!$E$23,'[7]Feb'!$E$23,'[7]Mar'!$E$23,'[7]Apr'!$E$23,'[7]May'!$E$23,'[7]Jun'!$E$23,'[7]Aug'!$E$23,'[7]Jul'!$E$23,'[7]blank'!$E$23,'[7]blank2'!$E$23)</f>
        <v>2</v>
      </c>
      <c r="F23" s="186">
        <f>SUM('[7]Sept'!$F$23,'[7]Oct'!$F$23,'[7]Nov'!$F$23,'[7]Dec'!$F$23,'[7]Jan'!$F$23,'[7]Feb'!$F$23,'[7]Mar'!$F$23,'[7]Apr'!$F$23,'[7]May'!$F$23,'[7]Jun'!$F$23,'[7]Aug'!$F$23,'[7]Jul'!$F$23,'[7]blank'!$F$23,'[7]blank2'!$F$23)</f>
        <v>0</v>
      </c>
      <c r="G23" s="186">
        <f t="shared" si="0"/>
        <v>2</v>
      </c>
      <c r="H23" s="176"/>
      <c r="I23" s="180"/>
      <c r="J23" s="180"/>
      <c r="K23" s="180"/>
      <c r="L23" s="180"/>
      <c r="M23" s="180"/>
      <c r="N23" s="180"/>
      <c r="O23" s="180"/>
      <c r="P23" s="180"/>
      <c r="Q23" s="173"/>
    </row>
    <row r="24" spans="1:17" ht="12.75">
      <c r="A24" s="176" t="s">
        <v>59</v>
      </c>
      <c r="B24" s="186">
        <f>SUM('[7]Sept'!$B$24,'[7]Oct'!$B$24,'[7]Nov'!$B$24,'[7]Dec'!$B$24,'[7]Jan'!$B$24,'[7]Feb'!$B$24,'[7]Mar'!$B$24,'[7]Apr'!$B$24,'[7]May'!$B$24,'[7]Jun'!$B$24,'[7]Aug'!$B$24,'[7]Jul'!$B$24,'[7]blank'!$B$24,'[7]blank2'!$B$24)</f>
        <v>213</v>
      </c>
      <c r="C24" s="186">
        <f>SUM('[7]Sept'!$C$24,'[7]Oct'!$C$24,'[7]Nov'!$C$24,'[7]Dec'!$C$24,'[7]Jan'!$C$24,'[7]Feb'!$C$24,'[7]Mar'!$C$24,'[7]Apr'!$C$24,'[7]May'!$C$24,'[7]Jun'!$C$24,'[7]Aug'!$C$24,'[7]Jul'!$C$24,'[7]blank'!$C$24,'[7]blank2'!$C$24)</f>
        <v>0</v>
      </c>
      <c r="D24" s="186">
        <f>SUM('[7]Sept'!$D$24,'[7]Oct'!$D$24,'[7]Nov'!$D$24,'[7]Dec'!$D$24,'[7]Jan'!$D$24,'[7]Feb'!$D$24,'[7]Mar'!$D$24,'[7]Apr'!$D$24,'[7]May'!$D$24,'[7]Jun'!$D$24,'[7]Aug'!$D$24,'[7]Jul'!$D$24,'[7]blank'!$D$24,'[7]blank2'!$D$24)</f>
        <v>0</v>
      </c>
      <c r="E24" s="186">
        <f>SUM('[7]Sept'!$E$24,'[7]Oct'!$E$24,'[7]Nov'!$E$24,'[7]Dec'!$E$24,'[7]Jan'!$E$24,'[7]Feb'!$E$24,'[7]Mar'!$E$24,'[7]Apr'!$E$24,'[7]May'!$E$24,'[7]Jun'!$E$24,'[7]Aug'!$E$24,'[7]Jul'!$E$24,'[7]blank'!$E$24,'[7]blank2'!$E$24)</f>
        <v>0</v>
      </c>
      <c r="F24" s="186">
        <f>SUM('[7]Sept'!$F$24,'[7]Oct'!$F$24,'[7]Nov'!$F$24,'[7]Dec'!$F$24,'[7]Jan'!$F$24,'[7]Feb'!$F$24,'[7]Mar'!$F$24,'[7]Apr'!$F$24,'[7]May'!$F$24,'[7]Jun'!$F$24,'[7]Aug'!$F$24,'[7]Jul'!$F$24,'[7]blank'!$F$24,'[7]blank2'!$F$24)</f>
        <v>5</v>
      </c>
      <c r="G24" s="186">
        <f t="shared" si="0"/>
        <v>218</v>
      </c>
      <c r="H24" s="176"/>
      <c r="I24" s="180"/>
      <c r="J24" s="180"/>
      <c r="K24" s="180"/>
      <c r="L24" s="180"/>
      <c r="M24" s="180"/>
      <c r="N24" s="180"/>
      <c r="O24" s="180"/>
      <c r="P24" s="180"/>
      <c r="Q24" s="173"/>
    </row>
    <row r="25" spans="1:17" ht="12.75">
      <c r="A25" s="176" t="s">
        <v>60</v>
      </c>
      <c r="B25" s="186">
        <f>SUM('[7]Sept'!$B$25,'[7]Oct'!$B$25,'[7]Nov'!$B$25,'[7]Dec'!$B$25,'[7]Jan'!$B$25,'[7]Feb'!$B$25,'[7]Mar'!$B$25,'[7]Apr'!$B$25,'[7]May'!$B$25,'[7]Jun'!$B$25,'[7]Aug'!$B$25,'[7]Jul'!$B$25,'[7]blank'!$B$25,'[7]blank2'!$B$25)</f>
        <v>1</v>
      </c>
      <c r="C25" s="186">
        <f>SUM('[7]Sept'!$C$25,'[7]Oct'!$C$25,'[7]Nov'!$C$25,'[7]Dec'!$C$25,'[7]Jan'!$C$25,'[7]Feb'!$C$25,'[7]Mar'!$C$25,'[7]Apr'!$C$25,'[7]May'!$C$25,'[7]Jun'!$C$25,'[7]Aug'!$C$25,'[7]Jul'!$C$25,'[7]blank'!$C$25,'[7]blank2'!$C$25)</f>
        <v>0</v>
      </c>
      <c r="D25" s="186">
        <f>SUM('[7]Sept'!$D$25,'[7]Oct'!$D$25,'[7]Nov'!$D$25,'[7]Dec'!$D$25,'[7]Jan'!$D$25,'[7]Feb'!$D$25,'[7]Mar'!$D$25,'[7]Apr'!$D$25,'[7]May'!$D$25,'[7]Jun'!$D$25,'[7]Aug'!$D$25,'[7]Jul'!$D$25,'[7]blank'!$D$25,'[7]blank2'!$D$25)</f>
        <v>0</v>
      </c>
      <c r="E25" s="186">
        <f>SUM('[7]Sept'!$E$25,'[7]Oct'!$E$25,'[7]Nov'!$E$25,'[7]Dec'!$E$25,'[7]Jan'!$E$25,'[7]Feb'!$E$25,'[7]Mar'!$E$25,'[7]Apr'!$E$25,'[7]May'!$E$25,'[7]Jun'!$E$25,'[7]Aug'!$E$25,'[7]Jul'!$E$25,'[7]blank'!$E$25,'[7]blank2'!$E$25)</f>
        <v>0</v>
      </c>
      <c r="F25" s="186">
        <f>SUM('[7]Sept'!$F$25,'[7]Oct'!$F$25,'[7]Nov'!$F$25,'[7]Dec'!$F$25,'[7]Jan'!$F$25,'[7]Feb'!$F$25,'[7]Mar'!$F$25,'[7]Apr'!$F$25,'[7]May'!$F$25,'[7]Jun'!$F$25,'[7]Aug'!$F$25,'[7]Jul'!$F$25,'[7]blank'!$F$25,'[7]blank2'!$F$25)</f>
        <v>0</v>
      </c>
      <c r="G25" s="186">
        <f t="shared" si="0"/>
        <v>1</v>
      </c>
      <c r="H25" s="182"/>
      <c r="I25" s="183"/>
      <c r="J25" s="183"/>
      <c r="K25" s="183"/>
      <c r="L25" s="183"/>
      <c r="M25" s="183"/>
      <c r="N25" s="183"/>
      <c r="O25" s="183"/>
      <c r="P25" s="183"/>
      <c r="Q25" s="173"/>
    </row>
    <row r="26" spans="1:17" ht="12.75">
      <c r="A26" s="176" t="s">
        <v>61</v>
      </c>
      <c r="B26" s="186">
        <f>SUM('[7]Sept'!$B$26,'[7]Oct'!$B$26,'[7]Nov'!$B$26,'[7]Dec'!$B$26,'[7]Jan'!$B$26,'[7]Feb'!$B$26,'[7]Mar'!$B$26,'[7]Apr'!$B$26,'[7]May'!$B$26,'[7]Jun'!$B$26,'[7]Aug'!$B$26,'[7]Jul'!$B$26,'[7]blank'!$B$26,'[7]blank2'!$B$26)</f>
        <v>3</v>
      </c>
      <c r="C26" s="186">
        <f>SUM('[7]Sept'!$C$26,'[7]Oct'!$C$26,'[7]Nov'!$C$26,'[7]Dec'!$C$26,'[7]Jan'!$C$26,'[7]Feb'!$C$26,'[7]Mar'!$C$26,'[7]Apr'!$C$26,'[7]May'!$C$26,'[7]Jun'!$C$26,'[7]Aug'!$C$26,'[7]Jul'!$C$26,'[7]blank'!$C$26,'[7]blank2'!$C$26)</f>
        <v>0</v>
      </c>
      <c r="D26" s="186">
        <f>SUM('[7]Sept'!$D$26,'[7]Oct'!$D$26,'[7]Nov'!$D$26,'[7]Dec'!$D$26,'[7]Jan'!$D$26,'[7]Feb'!$D$26,'[7]Mar'!$D$26,'[7]Apr'!$D$26,'[7]May'!$D$26,'[7]Jun'!$D$26,'[7]Aug'!$D$26,'[7]Jul'!$D$26,'[7]blank'!$D$26,'[7]blank2'!$D$26)</f>
        <v>0</v>
      </c>
      <c r="E26" s="186">
        <f>SUM('[7]Sept'!$E$26,'[7]Oct'!$E$26,'[7]Nov'!$E$26,'[7]Dec'!$E$26,'[7]Jan'!$E$26,'[7]Feb'!$E$26,'[7]Mar'!$E$26,'[7]Apr'!$E$26,'[7]May'!$E$26,'[7]Jun'!$E$26,'[7]Aug'!$E$26,'[7]Jul'!$E$26,'[7]blank'!$E$26,'[7]blank2'!$E$26)</f>
        <v>0</v>
      </c>
      <c r="F26" s="186">
        <f>SUM('[7]Sept'!$F$26,'[7]Oct'!$F$26,'[7]Nov'!$F$26,'[7]Dec'!$F$26,'[7]Jan'!$F$26,'[7]Feb'!$F$26,'[7]Mar'!$F$26,'[7]Apr'!$F$26,'[7]May'!$F$26,'[7]Jun'!$F$26,'[7]Aug'!$F$26,'[7]Jul'!$F$26,'[7]blank'!$F$26,'[7]blank2'!$F$26)</f>
        <v>1</v>
      </c>
      <c r="G26" s="186">
        <f t="shared" si="0"/>
        <v>4</v>
      </c>
      <c r="Q26" s="173"/>
    </row>
    <row r="27" spans="1:17" ht="12.75">
      <c r="A27" s="176" t="s">
        <v>62</v>
      </c>
      <c r="B27" s="186">
        <f>SUM('[7]Sept'!$B$27,'[7]Oct'!$B$27,'[7]Nov'!$B$27,'[7]Dec'!$B$27,'[7]Jan'!$B$27,'[7]Feb'!$B$27,'[7]Mar'!$B$27,'[7]Apr'!$B$27,'[7]May'!$B$27,'[7]Jun'!$B$27,'[7]Aug'!$B$27,'[7]Jul'!$B$27,'[7]blank'!$B$27,'[7]blank2'!$B$27)</f>
        <v>0</v>
      </c>
      <c r="C27" s="186">
        <f>SUM('[7]Sept'!$C$27,'[7]Oct'!$C$27,'[7]Nov'!$C$27,'[7]Dec'!$C$27,'[7]Jan'!$C$27,'[7]Feb'!$C$27,'[7]Mar'!$C$27,'[7]Apr'!$C$27,'[7]May'!$C$27,'[7]Jun'!$C$27,'[7]Aug'!$C$27,'[7]Jul'!$C$27,'[7]blank'!$C$27,'[7]blank2'!$C$27)</f>
        <v>0</v>
      </c>
      <c r="D27" s="186">
        <f>SUM('[7]Sept'!$D$27,'[7]Oct'!$D$27,'[7]Nov'!$D$27,'[7]Dec'!$D$27,'[7]Jan'!$D$27,'[7]Feb'!$D$27,'[7]Mar'!$D$27,'[7]Apr'!$D$27,'[7]May'!$D$27,'[7]Jun'!$D$27,'[7]Aug'!$D$27,'[7]Jul'!$D$27,'[7]blank'!$D$27,'[7]blank2'!$D$27)</f>
        <v>0</v>
      </c>
      <c r="E27" s="186">
        <f>SUM('[7]Sept'!$E$27,'[7]Oct'!$E$27,'[7]Nov'!$E$27,'[7]Dec'!$E$27,'[7]Jan'!$E$27,'[7]Feb'!$E$27,'[7]Mar'!$E$27,'[7]Apr'!$E$27,'[7]May'!$E$27,'[7]Jun'!$E$27,'[7]Aug'!$E$27,'[7]Jul'!$E$27,'[7]blank'!$E$27,'[7]blank2'!$E$27)</f>
        <v>0</v>
      </c>
      <c r="F27" s="186">
        <f>SUM('[7]Sept'!$F$27,'[7]Oct'!$F$27,'[7]Nov'!$F$27,'[7]Dec'!$F$27,'[7]Jan'!$F$27,'[7]Feb'!$F$27,'[7]Mar'!$F$27,'[7]Apr'!$F$27,'[7]May'!$F$27,'[7]Jun'!$F$27,'[7]Aug'!$F$27,'[7]Jul'!$F$27,'[7]blank'!$F$27,'[7]blank2'!$F$27)</f>
        <v>0</v>
      </c>
      <c r="G27" s="186">
        <f t="shared" si="0"/>
        <v>0</v>
      </c>
      <c r="Q27" s="173"/>
    </row>
    <row r="28" spans="1:17" ht="12.75">
      <c r="A28" s="176" t="s">
        <v>63</v>
      </c>
      <c r="B28" s="186">
        <f>SUM('[7]Sept'!$B$28,'[7]Oct'!$B$28,'[7]Nov'!$B$28,'[7]Dec'!$B$28,'[7]Jan'!$B$28,'[7]Feb'!$B$28,'[7]Mar'!$B$28,'[7]Apr'!$B$28,'[7]May'!$B$28,'[7]Jun'!$B$28,'[7]Aug'!$B$28,'[7]Jul'!$B$28,'[7]blank'!$B$28,'[7]blank2'!$B$28)</f>
        <v>5</v>
      </c>
      <c r="C28" s="186">
        <f>SUM('[7]Sept'!$C$28,'[7]Oct'!$C$28,'[7]Nov'!$C$28,'[7]Dec'!$C$28,'[7]Jan'!$C$28,'[7]Feb'!$C$28,'[7]Mar'!$C$28,'[7]Apr'!$C$28,'[7]May'!$C$28,'[7]Jun'!$C$28,'[7]Aug'!$C$28,'[7]Jul'!$C$28,'[7]blank'!$C$28,'[7]blank2'!$C$28)</f>
        <v>1</v>
      </c>
      <c r="D28" s="186">
        <f>SUM('[7]Sept'!$D$28,'[7]Oct'!$D$28,'[7]Nov'!$D$28,'[7]Dec'!$D$28,'[7]Jan'!$D$28,'[7]Feb'!$D$28,'[7]Mar'!$D$28,'[7]Apr'!$D$28,'[7]May'!$D$28,'[7]Jun'!$D$28,'[7]Aug'!$D$28,'[7]Jul'!$D$28,'[7]blank'!$D$28,'[7]blank2'!$D$28)</f>
        <v>0</v>
      </c>
      <c r="E28" s="186">
        <f>SUM('[7]Sept'!$E$28,'[7]Oct'!$E$28,'[7]Nov'!$E$28,'[7]Dec'!$E$28,'[7]Jan'!$E$28,'[7]Feb'!$E$28,'[7]Mar'!$E$28,'[7]Apr'!$E$28,'[7]May'!$E$28,'[7]Jun'!$E$28,'[7]Aug'!$E$28,'[7]Jul'!$E$28,'[7]blank'!$E$28,'[7]blank2'!$E$28)</f>
        <v>8</v>
      </c>
      <c r="F28" s="186">
        <f>SUM('[7]Sept'!$F$28,'[7]Oct'!$F$28,'[7]Nov'!$F$28,'[7]Dec'!$F$28,'[7]Jan'!$F$28,'[7]Feb'!$F$28,'[7]Mar'!$F$28,'[7]Apr'!$F$28,'[7]May'!$F$28,'[7]Jun'!$F$28,'[7]Aug'!$F$28,'[7]Jul'!$F$28,'[7]blank'!$F$28,'[7]blank2'!$F$28)</f>
        <v>6</v>
      </c>
      <c r="G28" s="186">
        <f t="shared" si="0"/>
        <v>20</v>
      </c>
      <c r="Q28" s="173"/>
    </row>
    <row r="29" spans="1:17" ht="12.75">
      <c r="A29" s="176" t="s">
        <v>64</v>
      </c>
      <c r="B29" s="186">
        <f>SUM('[7]Sept'!$B$29,'[7]Oct'!$B$29,'[7]Nov'!$B$29,'[7]Dec'!$B$29,'[7]Jan'!$B$29,'[7]Feb'!$B$29,'[7]Mar'!$B$29,'[7]Apr'!$B$29,'[7]May'!$B$29,'[7]Jun'!$B$29,'[7]Aug'!$B$29,'[7]Jul'!$B$29,'[7]blank'!$B$29,'[7]blank2'!$B$29)</f>
        <v>5</v>
      </c>
      <c r="C29" s="186">
        <f>SUM('[7]Sept'!$C$29,'[7]Oct'!$C$29,'[7]Nov'!$C$29,'[7]Dec'!$C$29,'[7]Jan'!$C$29,'[7]Feb'!$C$29,'[7]Mar'!$C$29,'[7]Apr'!$C$29,'[7]May'!$C$29,'[7]Jun'!$C$29,'[7]Aug'!$C$29,'[7]Jul'!$C$29,'[7]blank'!$C$29,'[7]blank2'!$C$29)</f>
        <v>0</v>
      </c>
      <c r="D29" s="186">
        <f>SUM('[7]Sept'!$D$29,'[7]Oct'!$D$29,'[7]Nov'!$D$29,'[7]Dec'!$D$29,'[7]Jan'!$D$29,'[7]Feb'!$D$29,'[7]Mar'!$D$29,'[7]Apr'!$D$29,'[7]May'!$D$29,'[7]Jun'!$D$29,'[7]Aug'!$D$29,'[7]Jul'!$D$29,'[7]blank'!$D$29,'[7]blank2'!$D$29)</f>
        <v>0</v>
      </c>
      <c r="E29" s="186">
        <f>SUM('[7]Sept'!$E$29,'[7]Oct'!$E$29,'[7]Nov'!$E$29,'[7]Dec'!$E$29,'[7]Jan'!$E$29,'[7]Feb'!$E$29,'[7]Mar'!$E$29,'[7]Apr'!$E$29,'[7]May'!$E$29,'[7]Jun'!$E$29,'[7]Aug'!$E$29,'[7]Jul'!$E$29,'[7]blank'!$E$29,'[7]blank2'!$E$29)</f>
        <v>4</v>
      </c>
      <c r="F29" s="186">
        <f>SUM('[7]Sept'!$F$29,'[7]Oct'!$F$29,'[7]Nov'!$F$29,'[7]Dec'!$F$29,'[7]Jan'!$F$29,'[7]Feb'!$F$29,'[7]Mar'!$F$29,'[7]Apr'!$F$29,'[7]May'!$F$29,'[7]Jun'!$F$29,'[7]Aug'!$F$29,'[7]Jul'!$F$29,'[7]blank'!$F$29,'[7]blank2'!$F$29)</f>
        <v>3</v>
      </c>
      <c r="G29" s="186">
        <f t="shared" si="0"/>
        <v>12</v>
      </c>
      <c r="Q29" s="173"/>
    </row>
    <row r="30" spans="1:17" ht="15.75" customHeight="1">
      <c r="A30" s="182" t="s">
        <v>43</v>
      </c>
      <c r="B30" s="183">
        <f>SUM(B11:B29)</f>
        <v>403</v>
      </c>
      <c r="C30" s="183">
        <f>SUM(C11:C29)</f>
        <v>1</v>
      </c>
      <c r="D30" s="183">
        <f>SUM(D11:D29)</f>
        <v>3</v>
      </c>
      <c r="E30" s="183">
        <f>SUM(E11:E29)</f>
        <v>381</v>
      </c>
      <c r="F30" s="183">
        <f>SUM(F11:F29)</f>
        <v>313</v>
      </c>
      <c r="G30" s="183">
        <f>SUM(B30:F30)</f>
        <v>1101</v>
      </c>
      <c r="Q30" s="173"/>
    </row>
    <row r="31" spans="1:17" ht="15.75" customHeight="1">
      <c r="A31" s="177" t="s">
        <v>65</v>
      </c>
      <c r="B31" s="178"/>
      <c r="C31" s="178"/>
      <c r="D31" s="178"/>
      <c r="E31" s="178"/>
      <c r="F31" s="178"/>
      <c r="G31" s="178"/>
      <c r="Q31" s="173"/>
    </row>
    <row r="32" spans="1:17" ht="15.75" customHeight="1">
      <c r="A32" s="182" t="s">
        <v>66</v>
      </c>
      <c r="B32" s="183"/>
      <c r="C32" s="183"/>
      <c r="D32" s="183"/>
      <c r="E32" s="183"/>
      <c r="F32" s="183"/>
      <c r="G32" s="183"/>
      <c r="Q32" s="173"/>
    </row>
    <row r="33" spans="1:17" ht="12.75">
      <c r="A33" s="176" t="s">
        <v>67</v>
      </c>
      <c r="B33" s="180">
        <f>SUM('[7]Sept'!$B$33,'[7]Oct'!$B$33,'[7]Nov'!$B$33,'[7]Dec'!$B$33,'[7]Jan'!$B$33,'[7]Feb'!$B$33,'[7]Mar'!$B$33,'[7]Apr'!$B$33,'[7]May'!$B$33,'[7]Jun'!$B$33,'[7]Aug'!$B$33,'[7]Jul'!$B$33,'[7]blank'!$B$33,'[7]blank2'!$B$33)</f>
        <v>0</v>
      </c>
      <c r="C33" s="180">
        <f>SUM('[7]Sept'!$C$33,'[7]Oct'!$C$33,'[7]Nov'!$C$33,'[7]Dec'!$C$33,'[7]Jan'!$C$33,'[7]Feb'!$C$33,'[7]Mar'!$C$33,'[7]Apr'!$C$33,'[7]May'!$C$33,'[7]Jun'!$C$33,'[7]Aug'!$C$33,'[7]Jul'!$C$33,'[7]blank'!$C$33,'[7]blank2'!$C$33)</f>
        <v>0</v>
      </c>
      <c r="D33" s="180">
        <f>SUM('[7]Sept'!$D$33,'[7]Oct'!$D$33,'[7]Nov'!$D$33,'[7]Dec'!$D$33,'[7]Jan'!$D$33,'[7]Feb'!$D$33,'[7]Mar'!$D$33,'[7]Apr'!$D$33,'[7]May'!$D$33,'[7]Jun'!$D$33,'[7]Aug'!$D$33,'[7]Jul'!$D$33,'[7]blank'!$D$33,'[7]blank2'!$D$33)</f>
        <v>0</v>
      </c>
      <c r="E33" s="180">
        <f>SUM('[7]Sept'!$E$33,'[7]Oct'!$E$33,'[7]Nov'!$E$33,'[7]Dec'!$E$33,'[7]Jan'!$E$33,'[7]Feb'!$E$33,'[7]Mar'!$E$33,'[7]Apr'!$E$33,'[7]May'!$E$33,'[7]Jun'!$E$33,'[7]Aug'!$E$33,'[7]Jul'!$E$33,'[7]blank'!$E$33,'[7]blank2'!$E$33)</f>
        <v>0</v>
      </c>
      <c r="F33" s="180">
        <f>SUM('[7]Sept'!$F$33,'[7]Oct'!$F$33,'[7]Nov'!$F$33,'[7]Dec'!$F$33,'[7]Jan'!$F$33,'[7]Feb'!$F$33,'[7]Mar'!$F$33,'[7]Apr'!$F$33,'[7]May'!$F$33,'[7]Jun'!$F$33,'[7]Aug'!$F$33,'[7]Jul'!$F$33,'[7]blank'!$F$33,'[7]blank2'!$F$33)</f>
        <v>0</v>
      </c>
      <c r="G33" s="180">
        <f>SUM(B33:F33)</f>
        <v>0</v>
      </c>
      <c r="Q33" s="173"/>
    </row>
    <row r="34" spans="1:17" ht="12.75">
      <c r="A34" s="176" t="s">
        <v>68</v>
      </c>
      <c r="B34" s="180">
        <f>SUM('[7]Sept'!$B$34,'[7]Oct'!$B$34,'[7]Nov'!$B$34,'[7]Dec'!$B$34,'[7]Jan'!$B$34,'[7]Feb'!$B$34,'[7]Mar'!$B$34,'[7]Apr'!$B$34,'[7]May'!$B$34,'[7]Jun'!$B$34,'[7]Aug'!$B$34,'[7]Jul'!$B$34,'[7]blank'!$B$34,'[7]blank2'!$B$34)</f>
        <v>36</v>
      </c>
      <c r="C34" s="180">
        <f>SUM('[7]Sept'!$C$34,'[7]Oct'!$C$34,'[7]Nov'!$C$34,'[7]Dec'!$C$34,'[7]Jan'!$C$34,'[7]Feb'!$C$34,'[7]Mar'!$C$34,'[7]Apr'!$C$34,'[7]May'!$C$34,'[7]Jun'!$C$34,'[7]Aug'!$C$34,'[7]Jul'!$C$34,'[7]blank'!$C$34,'[7]blank2'!$C$34)</f>
        <v>0</v>
      </c>
      <c r="D34" s="180">
        <f>SUM('[7]Sept'!$D$34,'[7]Oct'!$D$34,'[7]Nov'!$D$34,'[7]Dec'!$D$34,'[7]Jan'!$D$34,'[7]Feb'!$D$34,'[7]Mar'!$D$34,'[7]Apr'!$D$34,'[7]May'!$D$34,'[7]Jun'!$D$34,'[7]Aug'!$D$34,'[7]Jul'!$D$34,'[7]blank'!$D$34,'[7]blank2'!$D$34)</f>
        <v>1</v>
      </c>
      <c r="E34" s="180">
        <f>SUM('[7]Sept'!$E$34,'[7]Oct'!$E$34,'[7]Nov'!$E$34,'[7]Dec'!$E$34,'[7]Jan'!$E$34,'[7]Feb'!$E$34,'[7]Mar'!$E$34,'[7]Apr'!$E$34,'[7]May'!$E$34,'[7]Jun'!$E$34,'[7]Aug'!$E$34,'[7]Jul'!$E$34,'[7]blank'!$E$34,'[7]blank2'!$E$34)</f>
        <v>96</v>
      </c>
      <c r="F34" s="180">
        <f>SUM('[7]Sept'!$F$34,'[7]Oct'!$F$34,'[7]Nov'!$F$34,'[7]Dec'!$F$34,'[7]Jan'!$F$34,'[7]Feb'!$F$34,'[7]Mar'!$F$34,'[7]Apr'!$F$34,'[7]May'!$F$34,'[7]Jun'!$F$34,'[7]Aug'!$F$34,'[7]Jul'!$F$34,'[7]blank'!$F$34,'[7]blank2'!$F$34)</f>
        <v>78</v>
      </c>
      <c r="G34" s="180">
        <f>SUM(B34:F34)</f>
        <v>211</v>
      </c>
      <c r="Q34" s="173"/>
    </row>
    <row r="35" spans="1:17" ht="12.75">
      <c r="A35" s="176" t="s">
        <v>69</v>
      </c>
      <c r="B35" s="180">
        <f>SUM('[7]Sept'!$B$35,'[7]Oct'!$B$35,'[7]Nov'!$B$35,'[7]Dec'!$B$35,'[7]Jan'!$B$35,'[7]Feb'!$B$35,'[7]Mar'!$B$35,'[7]Apr'!$B$35,'[7]May'!$B$35,'[7]Jun'!$B$35,'[7]Aug'!$B$35,'[7]Jul'!$B$35,'[7]blank'!$B$35,'[7]blank2'!$B$35)</f>
        <v>0</v>
      </c>
      <c r="C35" s="180">
        <f>SUM('[7]Sept'!$C$35,'[7]Oct'!$C$35,'[7]Nov'!$C$35,'[7]Dec'!$C$35,'[7]Jan'!$C$35,'[7]Feb'!$C$35,'[7]Mar'!$C$35,'[7]Apr'!$C$35,'[7]May'!$C$35,'[7]Jun'!$C$35,'[7]Aug'!$C$35,'[7]Jul'!$C$35,'[7]blank'!$C$35,'[7]blank2'!$C$35)</f>
        <v>0</v>
      </c>
      <c r="D35" s="180">
        <f>SUM('[7]Sept'!$D$35,'[7]Oct'!$D$35,'[7]Nov'!$D$35,'[7]Dec'!$D$35,'[7]Jan'!$D$35,'[7]Feb'!$D$35,'[7]Mar'!$D$35,'[7]Apr'!$D$35,'[7]May'!$D$35,'[7]Jun'!$D$35,'[7]Aug'!$D$35,'[7]Jul'!$D$35,'[7]blank'!$D$35,'[7]blank2'!$D$35)</f>
        <v>0</v>
      </c>
      <c r="E35" s="180">
        <f>SUM('[7]Sept'!$E$35,'[7]Oct'!$E$35,'[7]Nov'!$E$35,'[7]Dec'!$E$35,'[7]Jan'!$E$35,'[7]Feb'!$E$35,'[7]Mar'!$E$35,'[7]Apr'!$E$35,'[7]May'!$E$35,'[7]Jun'!$E$35,'[7]Aug'!$E$35,'[7]Jul'!$E$35,'[7]blank'!$E$35,'[7]blank2'!$E$35)</f>
        <v>0</v>
      </c>
      <c r="F35" s="180">
        <f>SUM('[7]Sept'!$F$35,'[7]Oct'!$F$35,'[7]Nov'!$F$35,'[7]Dec'!$F$35,'[7]Jan'!$F$35,'[7]Feb'!$F$35,'[7]Mar'!$F$35,'[7]Apr'!$F$35,'[7]May'!$F$35,'[7]Jun'!$F$35,'[7]Aug'!$F$35,'[7]Jul'!$F$35,'[7]blank'!$F$35,'[7]blank2'!$F$35)</f>
        <v>0</v>
      </c>
      <c r="G35" s="180">
        <f>SUM(B35:F35)</f>
        <v>0</v>
      </c>
      <c r="H35" s="182"/>
      <c r="I35" s="183"/>
      <c r="J35" s="183"/>
      <c r="K35" s="183"/>
      <c r="L35" s="183"/>
      <c r="M35" s="183"/>
      <c r="N35" s="183"/>
      <c r="O35" s="183"/>
      <c r="P35" s="183"/>
      <c r="Q35" s="173"/>
    </row>
    <row r="36" spans="1:17" ht="12.75">
      <c r="A36" s="176" t="s">
        <v>70</v>
      </c>
      <c r="B36" s="180">
        <f>SUM('[7]Sept'!$B$36,'[7]Oct'!$B$36,'[7]Nov'!$B$36,'[7]Dec'!$B$36,'[7]Jan'!$B$36,'[7]Feb'!$B$36,'[7]Mar'!$B$36,'[7]Apr'!$B$36,'[7]May'!$B$36,'[7]Jun'!$B$36,'[7]Aug'!$B$36,'[7]Jul'!$B$36,'[7]blank'!$B$36,'[7]blank2'!$B$36)</f>
        <v>0</v>
      </c>
      <c r="C36" s="180">
        <f>SUM('[7]Sept'!$C$36,'[7]Oct'!$C$36,'[7]Nov'!$C$36,'[7]Dec'!$C$36,'[7]Jan'!$C$36,'[7]Feb'!$C$36,'[7]Mar'!$C$36,'[7]Apr'!$C$36,'[7]May'!$C$36,'[7]Jun'!$C$36,'[7]Aug'!$C$36,'[7]Jul'!$C$36,'[7]blank'!$C$36,'[7]blank2'!$C$36)</f>
        <v>0</v>
      </c>
      <c r="D36" s="180">
        <f>SUM('[7]Sept'!$D$36,'[7]Oct'!$D$36,'[7]Nov'!$D$36,'[7]Dec'!$D$36,'[7]Jan'!$D$36,'[7]Feb'!$D$36,'[7]Mar'!$D$36,'[7]Apr'!$D$36,'[7]May'!$D$36,'[7]Jun'!$D$36,'[7]Aug'!$D$36,'[7]Jul'!$D$36,'[7]blank'!$D$36,'[7]blank2'!$D$36)</f>
        <v>0</v>
      </c>
      <c r="E36" s="180">
        <f>SUM('[7]Sept'!$E$36,'[7]Oct'!$E$36,'[7]Nov'!$E$36,'[7]Dec'!$E$36,'[7]Jan'!$E$36,'[7]Feb'!$E$36,'[7]Mar'!$E$36,'[7]Apr'!$E$36,'[7]May'!$E$36,'[7]Jun'!$E$36,'[7]Aug'!$E$36,'[7]Jul'!$E$36,'[7]blank'!$E$36,'[7]blank2'!$E$36)</f>
        <v>0</v>
      </c>
      <c r="F36" s="180">
        <f>SUM('[7]Sept'!$F$36,'[7]Oct'!$F$36,'[7]Nov'!$F$36,'[7]Dec'!$F$36,'[7]Jan'!$F$36,'[7]Feb'!$F$36,'[7]Mar'!$F$36,'[7]Apr'!$F$36,'[7]May'!$F$36,'[7]Jun'!$F$36,'[7]Aug'!$F$36,'[7]Jul'!$F$36,'[7]blank'!$F$36,'[7]blank2'!$F$36)</f>
        <v>0</v>
      </c>
      <c r="G36" s="180">
        <f>SUM(B36:F36)</f>
        <v>0</v>
      </c>
      <c r="H36" s="176"/>
      <c r="I36" s="180"/>
      <c r="J36" s="180"/>
      <c r="K36" s="180"/>
      <c r="L36" s="180"/>
      <c r="M36" s="180"/>
      <c r="N36" s="180"/>
      <c r="O36" s="180"/>
      <c r="P36" s="180"/>
      <c r="Q36" s="173"/>
    </row>
    <row r="37" spans="1:17" ht="15.75" customHeight="1">
      <c r="A37" s="182" t="s">
        <v>53</v>
      </c>
      <c r="B37" s="183">
        <f>SUM(B33:B36)</f>
        <v>36</v>
      </c>
      <c r="C37" s="183">
        <f>SUM(C33:C36)</f>
        <v>0</v>
      </c>
      <c r="D37" s="183">
        <f>SUM(D33:D36)</f>
        <v>1</v>
      </c>
      <c r="E37" s="183">
        <f>SUM(E33:E36)</f>
        <v>96</v>
      </c>
      <c r="F37" s="183">
        <f>SUM(F33:F36)</f>
        <v>78</v>
      </c>
      <c r="G37" s="183">
        <f>SUM(B37:F37)</f>
        <v>211</v>
      </c>
      <c r="H37" s="176"/>
      <c r="I37" s="180"/>
      <c r="J37" s="180"/>
      <c r="K37" s="180"/>
      <c r="L37" s="180"/>
      <c r="M37" s="180"/>
      <c r="N37" s="180"/>
      <c r="O37" s="180"/>
      <c r="P37" s="180"/>
      <c r="Q37" s="173"/>
    </row>
    <row r="38" spans="1:17" ht="15.75" customHeight="1">
      <c r="A38" s="182" t="s">
        <v>71</v>
      </c>
      <c r="B38" s="183"/>
      <c r="C38" s="183"/>
      <c r="D38" s="183"/>
      <c r="E38" s="183"/>
      <c r="F38" s="183"/>
      <c r="G38" s="183"/>
      <c r="H38" s="176"/>
      <c r="I38" s="180"/>
      <c r="J38" s="180"/>
      <c r="K38" s="180"/>
      <c r="L38" s="180"/>
      <c r="M38" s="180"/>
      <c r="N38" s="180"/>
      <c r="O38" s="180"/>
      <c r="P38" s="180"/>
      <c r="Q38" s="173"/>
    </row>
    <row r="39" spans="1:17" ht="12.75">
      <c r="A39" s="176" t="s">
        <v>72</v>
      </c>
      <c r="B39" s="180">
        <f>SUM('[7]Sept'!$B$39,'[7]Oct'!$B$39,'[7]Nov'!$B$39,'[7]Dec'!$B$39,'[7]Jan'!$B$39,'[7]Feb'!$B$39,'[7]Mar'!$B$39,'[7]Apr'!$B$39,'[7]May'!$B$39,'[7]Jun'!$B$39,'[7]Aug'!$B$39,'[7]Jul'!$B$39,'[7]blank'!$B$39,'[7]blank2'!$B$39)</f>
        <v>241</v>
      </c>
      <c r="C39" s="180">
        <f>SUM('[7]Sept'!$C$39,'[7]Oct'!$C$39,'[7]Nov'!$C$39,'[7]Dec'!$C$39,'[7]Jan'!$C$39,'[7]Feb'!$C$39,'[7]Mar'!$C$39,'[7]Apr'!$C$39,'[7]May'!$C$39,'[7]Jun'!$C$39,'[7]Aug'!$C$39,'[7]Jul'!$C$39,'[7]blank'!$C$39,'[7]blank2'!$C$39)</f>
        <v>0</v>
      </c>
      <c r="D39" s="180">
        <f>SUM('[7]Sept'!$D$39,'[7]Oct'!$D$39,'[7]Nov'!$D$39,'[7]Dec'!$D$39,'[7]Jan'!$D$39,'[7]Feb'!$D$39,'[7]Mar'!$D$39,'[7]Apr'!$D$39,'[7]May'!$D$39,'[7]Jun'!$D$39,'[7]Aug'!$D$39,'[7]Jul'!$D$39,'[7]blank'!$D$39,'[7]blank2'!$D$39)</f>
        <v>1</v>
      </c>
      <c r="E39" s="180">
        <f>SUM('[7]Sept'!$E$39,'[7]Oct'!$E$39,'[7]Nov'!$E$39,'[7]Dec'!$E$39,'[7]Jan'!$E$39,'[7]Feb'!$E$39,'[7]Mar'!$E$39,'[7]Apr'!$E$39,'[7]May'!$E$39,'[7]Jun'!$E$39,'[7]Aug'!$E$39,'[7]Jul'!$E$39,'[7]blank'!$E$39,'[7]blank2'!$E$39)</f>
        <v>97</v>
      </c>
      <c r="F39" s="180">
        <f>SUM('[7]Sept'!$F$39,'[7]Oct'!$F$39,'[7]Nov'!$F$39,'[7]Dec'!$F$39,'[7]Jan'!$F$39,'[7]Feb'!$F$39,'[7]Mar'!$F$39,'[7]Apr'!$F$39,'[7]May'!$F$39,'[7]Jun'!$F$39,'[7]Aug'!$F$39,'[7]Jul'!$F$39,'[7]blank'!$F$39,'[7]blank2'!$F$39)</f>
        <v>91</v>
      </c>
      <c r="G39" s="180">
        <f>SUM(B39:F39)</f>
        <v>430</v>
      </c>
      <c r="H39" s="176"/>
      <c r="I39" s="180"/>
      <c r="J39" s="180"/>
      <c r="K39" s="180"/>
      <c r="L39" s="180"/>
      <c r="M39" s="180"/>
      <c r="N39" s="180"/>
      <c r="O39" s="180"/>
      <c r="P39" s="180"/>
      <c r="Q39" s="173"/>
    </row>
    <row r="40" spans="1:17" ht="12.75">
      <c r="A40" s="176" t="s">
        <v>73</v>
      </c>
      <c r="B40" s="180">
        <f>SUM('[7]Sept'!$B$40,'[7]Oct'!$B$40,'[7]Nov'!$B$40,'[7]Dec'!$B$40,'[7]Jan'!$B$40,'[7]Feb'!$B$40,'[7]Mar'!$B$40,'[7]Apr'!$B$40,'[7]May'!$B$40,'[7]Jun'!$B$40,'[7]Aug'!$B$40,'[7]Jul'!$B$40,'[7]blank'!$B$40,'[7]blank2'!$B$40)</f>
        <v>44</v>
      </c>
      <c r="C40" s="180">
        <f>SUM('[7]Sept'!$C$40,'[7]Oct'!$C$40,'[7]Nov'!$C$40,'[7]Dec'!$C$40,'[7]Jan'!$C$40,'[7]Feb'!$C$40,'[7]Mar'!$C$40,'[7]Apr'!$C$40,'[7]May'!$C$40,'[7]Jun'!$C$40,'[7]Aug'!$C$40,'[7]Jul'!$C$40,'[7]blank'!$C$40,'[7]blank2'!$C$40)</f>
        <v>0</v>
      </c>
      <c r="D40" s="180">
        <f>SUM('[7]Sept'!$D$40,'[7]Oct'!$D$40,'[7]Nov'!$D$40,'[7]Dec'!$D$40,'[7]Jan'!$D$40,'[7]Feb'!$D$40,'[7]Mar'!$D$40,'[7]Apr'!$D$40,'[7]May'!$D$40,'[7]Jun'!$D$40,'[7]Aug'!$D$40,'[7]Jul'!$D$40,'[7]blank'!$D$40,'[7]blank2'!$D$40)</f>
        <v>1</v>
      </c>
      <c r="E40" s="180">
        <f>SUM('[7]Sept'!$E$40,'[7]Oct'!$E$40,'[7]Nov'!$E$40,'[7]Dec'!$E$40,'[7]Jan'!$E$40,'[7]Feb'!$E$40,'[7]Mar'!$E$40,'[7]Apr'!$E$40,'[7]May'!$E$40,'[7]Jun'!$E$40,'[7]Aug'!$E$40,'[7]Jul'!$E$40,'[7]blank'!$E$40,'[7]blank2'!$E$40)</f>
        <v>96</v>
      </c>
      <c r="F40" s="180">
        <f>SUM('[7]Sept'!$F$40,'[7]Oct'!$F$40,'[7]Nov'!$F$40,'[7]Dec'!$F$40,'[7]Jan'!$F$40,'[7]Feb'!$F$40,'[7]Mar'!$F$40,'[7]Apr'!$F$40,'[7]May'!$F$40,'[7]Jun'!$F$40,'[7]Aug'!$F$40,'[7]Jul'!$F$40,'[7]blank'!$F$40,'[7]blank2'!$F$40)</f>
        <v>112</v>
      </c>
      <c r="G40" s="180">
        <f>SUM(B40:F40)</f>
        <v>253</v>
      </c>
      <c r="H40" s="176"/>
      <c r="I40" s="180"/>
      <c r="J40" s="180"/>
      <c r="K40" s="180"/>
      <c r="L40" s="180"/>
      <c r="M40" s="180"/>
      <c r="N40" s="180"/>
      <c r="O40" s="180"/>
      <c r="P40" s="180"/>
      <c r="Q40" s="173"/>
    </row>
    <row r="41" spans="1:17" ht="12.75">
      <c r="A41" s="176" t="s">
        <v>74</v>
      </c>
      <c r="B41" s="180">
        <f>SUM('[7]Sept'!$B$41,'[7]Oct'!$B$41,'[7]Nov'!$B$41,'[7]Dec'!$B$41,'[7]Jan'!$B$41,'[7]Feb'!$B$41,'[7]Mar'!$B$41,'[7]Apr'!$B$41,'[7]May'!$B$41,'[7]Jun'!$B$41,'[7]Aug'!$B$41,'[7]Jul'!$B$41,'[7]blank'!$B$41,'[7]blank2'!$B$41)</f>
        <v>0</v>
      </c>
      <c r="C41" s="180">
        <f>SUM('[7]Sept'!$C$41,'[7]Oct'!$C$41,'[7]Nov'!$C$41,'[7]Dec'!$C$41,'[7]Jan'!$C$41,'[7]Feb'!$C$41,'[7]Mar'!$C$41,'[7]Apr'!$C$41,'[7]May'!$C$41,'[7]Jun'!$C$41,'[7]Aug'!$C$41,'[7]Jul'!$C$41,'[7]blank'!$C$41,'[7]blank2'!$C$41)</f>
        <v>0</v>
      </c>
      <c r="D41" s="180">
        <f>SUM('[7]Sept'!$D$41,'[7]Oct'!$D$41,'[7]Nov'!$D$41,'[7]Dec'!$D$41,'[7]Jan'!$D$41,'[7]Feb'!$D$41,'[7]Mar'!$D$41,'[7]Apr'!$D$41,'[7]May'!$D$41,'[7]Jun'!$D$41,'[7]Aug'!$D$41,'[7]Jul'!$D$41,'[7]blank'!$D$41,'[7]blank2'!$D$41)</f>
        <v>0</v>
      </c>
      <c r="E41" s="180">
        <f>SUM('[7]Sept'!$E$41,'[7]Oct'!$E$41,'[7]Nov'!$E$41,'[7]Dec'!$E$41,'[7]Jan'!$E$41,'[7]Feb'!$E$41,'[7]Mar'!$E$41,'[7]Apr'!$E$41,'[7]May'!$E$41,'[7]Jun'!$E$41,'[7]Aug'!$E$41,'[7]Jul'!$E$41,'[7]blank'!$E$41,'[7]blank2'!$E$41)</f>
        <v>0</v>
      </c>
      <c r="F41" s="180">
        <f>SUM('[7]Sept'!$F$41,'[7]Oct'!$F$41,'[7]Nov'!$F$41,'[7]Dec'!$F$41,'[7]Jan'!$F$41,'[7]Feb'!$F$41,'[7]Mar'!$F$41,'[7]Apr'!$F$41,'[7]May'!$F$41,'[7]Jun'!$F$41,'[7]Aug'!$F$41,'[7]Jul'!$F$41,'[7]blank'!$F$41,'[7]blank2'!$F$41)</f>
        <v>0</v>
      </c>
      <c r="G41" s="180">
        <f>SUM(B41:F41)</f>
        <v>0</v>
      </c>
      <c r="Q41" s="173"/>
    </row>
    <row r="42" spans="1:17" ht="15.75" customHeight="1">
      <c r="A42" s="182" t="s">
        <v>53</v>
      </c>
      <c r="B42" s="183">
        <f>SUM(B39:B41)</f>
        <v>285</v>
      </c>
      <c r="C42" s="183">
        <f>SUM(C39:C41)</f>
        <v>0</v>
      </c>
      <c r="D42" s="183">
        <f>SUM(D39:D41)</f>
        <v>2</v>
      </c>
      <c r="E42" s="183">
        <f>SUM(E39:E41)</f>
        <v>193</v>
      </c>
      <c r="F42" s="183">
        <f>SUM(F39:F41)</f>
        <v>203</v>
      </c>
      <c r="G42" s="183">
        <f>SUM(B42:F42)</f>
        <v>683</v>
      </c>
      <c r="Q42" s="173"/>
    </row>
    <row r="43" spans="1:17" ht="15.75" customHeight="1">
      <c r="A43" s="182" t="s">
        <v>75</v>
      </c>
      <c r="B43" s="183"/>
      <c r="C43" s="183"/>
      <c r="D43" s="183"/>
      <c r="E43" s="183"/>
      <c r="F43" s="183"/>
      <c r="G43" s="183"/>
      <c r="Q43" s="173"/>
    </row>
    <row r="44" spans="1:17" ht="12.75">
      <c r="A44" s="176" t="s">
        <v>76</v>
      </c>
      <c r="B44" s="180">
        <f>SUM('[7]Sept'!$B$44,'[7]Oct'!$B$44,'[7]Nov'!$B$44,'[7]Dec'!$B$44,'[7]Jan'!$B$44,'[7]Feb'!$B$44,'[7]Mar'!$B$44,'[7]Apr'!$B$44,'[7]May'!$B$44,'[7]Jun'!$B$44,'[7]Aug'!$B$44,'[7]Jul'!$B$44,'[7]blank'!$B$44,'[7]blank2'!$B$44)</f>
        <v>43</v>
      </c>
      <c r="C44" s="180">
        <f>SUM('[7]Sept'!$C$44,'[7]Oct'!$C$44,'[7]Nov'!$C$44,'[7]Dec'!$C$44,'[7]Jan'!$C$44,'[7]Feb'!$C$44,'[7]Mar'!$C$44,'[7]Apr'!$C$44,'[7]May'!$C$44,'[7]Jun'!$C$44,'[7]Aug'!$C$44,'[7]Jul'!$C$44,'[7]blank'!$C$44,'[7]blank2'!$C$44)</f>
        <v>0</v>
      </c>
      <c r="D44" s="180">
        <f>SUM('[7]Sept'!$D$44,'[7]Oct'!$D$44,'[7]Nov'!$D$44,'[7]Dec'!$D$44,'[7]Jan'!$D$44,'[7]Feb'!$D$44,'[7]Mar'!$D$44,'[7]Apr'!$D$44,'[7]May'!$D$44,'[7]Jun'!$D$44,'[7]Aug'!$D$44,'[7]Jul'!$D$44,'[7]blank'!$D$44,'[7]blank2'!$D$44)</f>
        <v>1</v>
      </c>
      <c r="E44" s="180">
        <f>SUM('[7]Sept'!$E$44,'[7]Oct'!$E$44,'[7]Nov'!$E$44,'[7]Dec'!$E$44,'[7]Jan'!$E$44,'[7]Feb'!$E$44,'[7]Mar'!$E$44,'[7]Apr'!$E$44,'[7]May'!$E$44,'[7]Jun'!$E$44,'[7]Aug'!$E$44,'[7]Jul'!$E$44,'[7]blank'!$E$44,'[7]blank2'!$E$44)</f>
        <v>64</v>
      </c>
      <c r="F44" s="180">
        <f>SUM('[7]Sept'!$F$44,'[7]Oct'!$F$44,'[7]Nov'!$F$44,'[7]Dec'!$F$44,'[7]Jan'!$F$44,'[7]Feb'!$F$44,'[7]Mar'!$F$44,'[7]Apr'!$F$44,'[7]May'!$F$44,'[7]Jun'!$F$44,'[7]Aug'!$F$44,'[7]Jul'!$F$44,'[7]blank'!$F$44,'[7]blank2'!$F$44)</f>
        <v>64</v>
      </c>
      <c r="G44" s="180">
        <f>SUM(B44:F44)</f>
        <v>172</v>
      </c>
      <c r="Q44" s="173"/>
    </row>
    <row r="45" spans="1:17" ht="12.75">
      <c r="A45" s="176" t="s">
        <v>77</v>
      </c>
      <c r="B45" s="180">
        <f>SUM('[7]Sept'!$B$45,'[7]Oct'!$B$45,'[7]Nov'!$B$45,'[7]Dec'!$B$45,'[7]Jan'!$B$45,'[7]Feb'!$B$45,'[7]Mar'!$B$45,'[7]Apr'!$B$45,'[7]May'!$B$45,'[7]Jun'!$B$45,'[7]Aug'!$B$45,'[7]Jul'!$B$45,'[7]blank'!$B$45,'[7]blank2'!$B$45)</f>
        <v>6</v>
      </c>
      <c r="C45" s="180">
        <f>SUM('[7]Sept'!$C$45,'[7]Oct'!$C$45,'[7]Nov'!$C$45,'[7]Dec'!$C$45,'[7]Jan'!$C$45,'[7]Feb'!$C$45,'[7]Mar'!$C$45,'[7]Apr'!$C$45,'[7]May'!$C$45,'[7]Jun'!$C$45,'[7]Aug'!$C$45,'[7]Jul'!$C$45,'[7]blank'!$C$45,'[7]blank2'!$C$45)</f>
        <v>0</v>
      </c>
      <c r="D45" s="180">
        <f>SUM('[7]Sept'!$D$45,'[7]Oct'!$D$45,'[7]Nov'!$D$45,'[7]Dec'!$D$45,'[7]Jan'!$D$45,'[7]Feb'!$D$45,'[7]Mar'!$D$45,'[7]Apr'!$D$45,'[7]May'!$D$45,'[7]Jun'!$D$45,'[7]Aug'!$D$45,'[7]Jul'!$D$45,'[7]blank'!$D$45,'[7]blank2'!$D$45)</f>
        <v>0</v>
      </c>
      <c r="E45" s="180">
        <f>SUM('[7]Sept'!$E$45,'[7]Oct'!$E$45,'[7]Nov'!$E$45,'[7]Dec'!$E$45,'[7]Jan'!$E$45,'[7]Feb'!$E$45,'[7]Mar'!$E$45,'[7]Apr'!$E$45,'[7]May'!$E$45,'[7]Jun'!$E$45,'[7]Aug'!$E$45,'[7]Jul'!$E$45,'[7]blank'!$E$45,'[7]blank2'!$E$45)</f>
        <v>6</v>
      </c>
      <c r="F45" s="180">
        <f>SUM('[7]Sept'!$F$45,'[7]Oct'!$F$45,'[7]Nov'!$F$45,'[7]Dec'!$F$45,'[7]Jan'!$F$45,'[7]Feb'!$F$45,'[7]Mar'!$F$45,'[7]Apr'!$F$45,'[7]May'!$F$45,'[7]Jun'!$F$45,'[7]Aug'!$F$45,'[7]Jul'!$F$45,'[7]blank'!$F$45,'[7]blank2'!$F$45)</f>
        <v>6</v>
      </c>
      <c r="G45" s="180">
        <f>SUM(B45:F45)</f>
        <v>18</v>
      </c>
      <c r="Q45" s="173"/>
    </row>
    <row r="46" spans="1:17" ht="12.75">
      <c r="A46" s="176" t="s">
        <v>78</v>
      </c>
      <c r="B46" s="180">
        <f>SUM('[7]Sept'!$B$46,'[7]Oct'!$B$46,'[7]Nov'!$B$46,'[7]Dec'!$B$46,'[7]Jan'!$B$46,'[7]Feb'!$B$46,'[7]Mar'!$B$46,'[7]Apr'!$B$46,'[7]May'!$B$46,'[7]Jun'!$B$46,'[7]Aug'!$B$46,'[7]Jul'!$B$46,'[7]blank'!$B$46,'[7]blank2'!$B$46)</f>
        <v>1</v>
      </c>
      <c r="C46" s="180">
        <f>SUM('[7]Sept'!$C$46,'[7]Oct'!$C$46,'[7]Nov'!$C$46,'[7]Dec'!$C$46,'[7]Jan'!$C$46,'[7]Feb'!$C$46,'[7]Mar'!$C$46,'[7]Apr'!$C$46,'[7]May'!$C$46,'[7]Jun'!$C$46,'[7]Aug'!$C$46,'[7]Jul'!$C$46,'[7]blank'!$C$46,'[7]blank2'!$C$46)</f>
        <v>0</v>
      </c>
      <c r="D46" s="180">
        <f>SUM('[7]Sept'!$D$46,'[7]Oct'!$D$46,'[7]Nov'!$D$46,'[7]Dec'!$D$46,'[7]Jan'!$D$46,'[7]Feb'!$D$46,'[7]Mar'!$D$46,'[7]Apr'!$D$46,'[7]May'!$D$46,'[7]Jun'!$D$46,'[7]Aug'!$D$46,'[7]Jul'!$D$46,'[7]blank'!$D$46,'[7]blank2'!$D$46)</f>
        <v>0</v>
      </c>
      <c r="E46" s="180">
        <f>SUM('[7]Sept'!$E$46,'[7]Oct'!$E$46,'[7]Nov'!$E$46,'[7]Dec'!$E$46,'[7]Jan'!$E$46,'[7]Feb'!$E$46,'[7]Mar'!$E$46,'[7]Apr'!$E$46,'[7]May'!$E$46,'[7]Jun'!$E$46,'[7]Aug'!$E$46,'[7]Jul'!$E$46,'[7]blank'!$E$46,'[7]blank2'!$E$46)</f>
        <v>1</v>
      </c>
      <c r="F46" s="180">
        <f>SUM('[7]Sept'!$F$46,'[7]Oct'!$F$46,'[7]Nov'!$F$46,'[7]Dec'!$F$46,'[7]Jan'!$F$46,'[7]Feb'!$F$46,'[7]Mar'!$F$46,'[7]Apr'!$F$46,'[7]May'!$F$46,'[7]Jun'!$F$46,'[7]Aug'!$F$46,'[7]Jul'!$F$46,'[7]blank'!$F$46,'[7]blank2'!$F$46)</f>
        <v>1</v>
      </c>
      <c r="G46" s="180">
        <f>SUM(B46:F46)</f>
        <v>3</v>
      </c>
      <c r="Q46" s="173"/>
    </row>
    <row r="47" spans="1:17" ht="12.75">
      <c r="A47" s="176" t="s">
        <v>79</v>
      </c>
      <c r="B47" s="180">
        <f>SUM('[7]Sept'!$B$47,'[7]Oct'!$B$47,'[7]Nov'!$B$47,'[7]Dec'!$B$47,'[7]Jan'!$B$47,'[7]Feb'!$B$47,'[7]Mar'!$B$47,'[7]Apr'!$B$47,'[7]May'!$B$47,'[7]Jun'!$B$47,'[7]Aug'!$B$47,'[7]Jul'!$B$47,'[7]blank'!$B$47,'[7]blank2'!$B$47)</f>
        <v>0</v>
      </c>
      <c r="C47" s="180">
        <f>SUM('[7]Sept'!$C$47,'[7]Oct'!$C$47,'[7]Nov'!$C$47,'[7]Dec'!$C$47,'[7]Jan'!$C$47,'[7]Feb'!$C$47,'[7]Mar'!$C$47,'[7]Apr'!$C$47,'[7]May'!$C$47,'[7]Jun'!$C$47,'[7]Aug'!$C$47,'[7]Jul'!$C$47,'[7]blank'!$C$47,'[7]blank2'!$C$47)</f>
        <v>0</v>
      </c>
      <c r="D47" s="180">
        <f>SUM('[7]Sept'!$D$47,'[7]Oct'!$D$47,'[7]Nov'!$D$47,'[7]Dec'!$D$47,'[7]Jan'!$D$47,'[7]Feb'!$D$47,'[7]Mar'!$D$47,'[7]Apr'!$D$47,'[7]May'!$D$47,'[7]Jun'!$D$47,'[7]Aug'!$D$47,'[7]Jul'!$D$47,'[7]blank'!$D$47,'[7]blank2'!$D$47)</f>
        <v>0</v>
      </c>
      <c r="E47" s="180">
        <f>SUM('[7]Sept'!$E$47,'[7]Oct'!$E$47,'[7]Nov'!$E$47,'[7]Dec'!$E$47,'[7]Jan'!$E$47,'[7]Feb'!$E$47,'[7]Mar'!$E$47,'[7]Apr'!$E$47,'[7]May'!$E$47,'[7]Jun'!$E$47,'[7]Aug'!$E$47,'[7]Jul'!$E$47,'[7]blank'!$E$47,'[7]blank2'!$E$47)</f>
        <v>0</v>
      </c>
      <c r="F47" s="180">
        <f>SUM('[7]Sept'!$F$47,'[7]Oct'!$F$47,'[7]Nov'!$F$47,'[7]Dec'!$F$47,'[7]Jan'!$F$47,'[7]Feb'!$F$47,'[7]Mar'!$F$47,'[7]Apr'!$F$47,'[7]May'!$F$47,'[7]Jun'!$F$47,'[7]Aug'!$F$47,'[7]Jul'!$F$47,'[7]blank'!$F$47,'[7]blank2'!$F$47)</f>
        <v>0</v>
      </c>
      <c r="G47" s="180">
        <f>SUM(B47:F47)</f>
        <v>0</v>
      </c>
      <c r="Q47" s="173"/>
    </row>
    <row r="48" spans="1:17" ht="12.75">
      <c r="A48" s="176" t="s">
        <v>80</v>
      </c>
      <c r="B48" s="180">
        <f>SUM('[7]Sept'!$B$48,'[7]Oct'!$B$48,'[7]Nov'!$B$48,'[7]Dec'!$B$48,'[7]Jan'!$B$48,'[7]Feb'!$B$48,'[7]Mar'!$B$48,'[7]Apr'!$B$48,'[7]May'!$B$48,'[7]Jun'!$B$48,'[7]Aug'!$B$48,'[7]Jul'!$B$48,'[7]blank'!$B$48,'[7]blank2'!$B$48)</f>
        <v>18</v>
      </c>
      <c r="C48" s="180">
        <f>SUM('[7]Sept'!$C$48,'[7]Oct'!$C$48,'[7]Nov'!$C$48,'[7]Dec'!$C$48,'[7]Jan'!$C$48,'[7]Feb'!$C$48,'[7]Mar'!$C$48,'[7]Apr'!$C$48,'[7]May'!$C$48,'[7]Jun'!$C$48,'[7]Aug'!$C$48,'[7]Jul'!$C$48,'[7]blank'!$C$48,'[7]blank2'!$C$48)</f>
        <v>0</v>
      </c>
      <c r="D48" s="180">
        <f>SUM('[7]Sept'!$D$48,'[7]Oct'!$D$48,'[7]Nov'!$D$48,'[7]Dec'!$D$48,'[7]Jan'!$D$48,'[7]Feb'!$D$48,'[7]Mar'!$D$48,'[7]Apr'!$D$48,'[7]May'!$D$48,'[7]Jun'!$D$48,'[7]Aug'!$D$48,'[7]Jul'!$D$48,'[7]blank'!$D$48,'[7]blank2'!$D$48)</f>
        <v>0</v>
      </c>
      <c r="E48" s="180">
        <f>SUM('[7]Sept'!$E$48,'[7]Oct'!$E$48,'[7]Nov'!$E$48,'[7]Dec'!$E$48,'[7]Jan'!$E$48,'[7]Feb'!$E$48,'[7]Mar'!$E$48,'[7]Apr'!$E$48,'[7]May'!$E$48,'[7]Jun'!$E$48,'[7]Aug'!$E$48,'[7]Jul'!$E$48,'[7]blank'!$E$48,'[7]blank2'!$E$48)</f>
        <v>56</v>
      </c>
      <c r="F48" s="180">
        <f>SUM('[7]Sept'!$F$48,'[7]Oct'!$F$48,'[7]Nov'!$F$48,'[7]Dec'!$F$48,'[7]Jan'!$F$48,'[7]Feb'!$F$48,'[7]Mar'!$F$48,'[7]Apr'!$F$48,'[7]May'!$F$48,'[7]Jun'!$F$48,'[7]Aug'!$F$48,'[7]Jul'!$F$48,'[7]blank'!$F$48,'[7]blank2'!$F$48)</f>
        <v>62</v>
      </c>
      <c r="G48" s="180">
        <f>SUM(B48:F48)</f>
        <v>136</v>
      </c>
      <c r="Q48" s="173"/>
    </row>
    <row r="49" spans="1:17" ht="15.75" customHeight="1" thickBot="1">
      <c r="A49" s="182" t="s">
        <v>53</v>
      </c>
      <c r="B49" s="187">
        <f>SUM(B44:B48)</f>
        <v>68</v>
      </c>
      <c r="C49" s="187">
        <f>SUM(C44:C48)</f>
        <v>0</v>
      </c>
      <c r="D49" s="187">
        <f>SUM(D44:D48)</f>
        <v>1</v>
      </c>
      <c r="E49" s="187">
        <f>SUM(E44:E48)</f>
        <v>127</v>
      </c>
      <c r="F49" s="187">
        <f>SUM(F44:F48)</f>
        <v>133</v>
      </c>
      <c r="G49" s="188">
        <f>SUM(B49:F49)</f>
        <v>329</v>
      </c>
      <c r="Q49" s="173"/>
    </row>
    <row r="50" spans="1:17" ht="15.75" customHeight="1" thickTop="1">
      <c r="A50" s="182" t="s">
        <v>43</v>
      </c>
      <c r="B50" s="183">
        <f>B37+B42+B49</f>
        <v>389</v>
      </c>
      <c r="C50" s="183">
        <f>C37+C42+C49</f>
        <v>0</v>
      </c>
      <c r="D50" s="183">
        <f>D37+D42+D49</f>
        <v>4</v>
      </c>
      <c r="E50" s="183">
        <f>E37+E42+E49</f>
        <v>416</v>
      </c>
      <c r="F50" s="183">
        <f>F37+F42+F49</f>
        <v>414</v>
      </c>
      <c r="G50" s="183">
        <f>SUM(B50:F50)</f>
        <v>1223</v>
      </c>
      <c r="Q50" s="173"/>
    </row>
    <row r="51" spans="1:17" ht="15.75" customHeight="1">
      <c r="A51" s="182" t="s">
        <v>81</v>
      </c>
      <c r="B51" s="183">
        <f>SUM('[7]Sept'!$B$52,'[7]Oct'!$B$52,'[7]Nov'!$B$52,'[7]Dec'!$B$52,'[7]Jan'!$B$52,'[7]Feb'!$B$52,'[7]Mar'!$B$52,'[7]Apr'!$B$52,'[7]May'!$B$52,'[7]Jun'!$B$52,'[7]Aug'!$B$52,'[7]Jul'!$B$52,'[7]blank'!$B$52,'[7]blank2'!$B$52)</f>
        <v>0</v>
      </c>
      <c r="C51" s="183">
        <f>SUM('[7]Sept'!$C$52,'[7]Oct'!$C$52,'[7]Nov'!$C$52,'[7]Dec'!$C$52,'[7]Jan'!$C$52,'[7]Feb'!$C$52,'[7]Mar'!$C$52,'[7]Apr'!$C$52,'[7]May'!$C$52,'[7]Jun'!$C$52,'[7]Aug'!$C$52,'[7]Jul'!$C$52,'[7]blank'!$C$52,'[7]blank2'!$C$52)</f>
        <v>0</v>
      </c>
      <c r="D51" s="183">
        <f>SUM('[7]Sept'!$D$52,'[7]Oct'!$D$52,'[7]Nov'!$D$52,'[7]Dec'!$D$52,'[7]Jan'!$D$52,'[7]Feb'!$D$52,'[7]Mar'!$D$52,'[7]Apr'!$D$52,'[7]May'!$D$52,'[7]Jun'!$D$52,'[7]Aug'!$D$52,'[7]Jul'!$D$52,'[7]blank'!$D$52,'[7]blank2'!$D$52)</f>
        <v>-3</v>
      </c>
      <c r="E51" s="183">
        <f>SUM('[7]Sept'!$E$52,'[7]Oct'!$E$52,'[7]Nov'!$E$52,'[7]Dec'!$E$52,'[7]Jan'!$E$52,'[7]Feb'!$E$52,'[7]Mar'!$E$52,'[7]Apr'!$E$52,'[7]May'!$E$52,'[7]Jun'!$E$52,'[7]Aug'!$E$52,'[7]Jul'!$E$52,'[7]blank'!$E$52,'[7]blank2'!$E$52)</f>
        <v>0</v>
      </c>
      <c r="F51" s="183">
        <f>SUM('[7]Sept'!$F$52,'[7]Oct'!$F$52,'[7]Nov'!$F$52,'[7]Dec'!$F$52,'[7]Jan'!$F$52,'[7]Feb'!$F$52,'[7]Mar'!$F$52,'[7]Apr'!$F$52,'[7]May'!$F$52,'[7]Jun'!$F$52,'[7]Aug'!$F$52,'[7]Jul'!$F$52,'[7]blank'!$F$52,'[7]blank2'!$F$52)</f>
        <v>2</v>
      </c>
      <c r="G51" s="183">
        <f>SUM(B51:F51)</f>
        <v>-1</v>
      </c>
      <c r="Q51" s="173"/>
    </row>
    <row r="52" spans="1:17" ht="15.75" customHeight="1">
      <c r="A52" s="177" t="s">
        <v>55</v>
      </c>
      <c r="B52" s="178">
        <f>B9+B30-B50+B51</f>
        <v>388</v>
      </c>
      <c r="C52" s="178">
        <f>C9+C30-C50+C51</f>
        <v>14</v>
      </c>
      <c r="D52" s="178">
        <f>D9+D30-D50+D51</f>
        <v>14</v>
      </c>
      <c r="E52" s="178">
        <f>E9+E30-E50+E51</f>
        <v>395</v>
      </c>
      <c r="F52" s="178">
        <f>F9+F30-F50+F51</f>
        <v>233</v>
      </c>
      <c r="G52" s="178">
        <f>SUM(B52:F52)</f>
        <v>1044</v>
      </c>
      <c r="Q52" s="173"/>
    </row>
    <row r="53" spans="1:16" ht="12.75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</row>
  </sheetData>
  <printOptions gridLines="1" horizontalCentered="1"/>
  <pageMargins left="0.5" right="0.5" top="0.25" bottom="0.3" header="0.5" footer="0.5"/>
  <pageSetup horizontalDpi="600" verticalDpi="600" orientation="landscape" scale="78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3"/>
  <sheetViews>
    <sheetView showOutlineSymbols="0" zoomScale="87" zoomScaleNormal="87" workbookViewId="0" topLeftCell="A5">
      <selection activeCell="A57" sqref="A57"/>
    </sheetView>
  </sheetViews>
  <sheetFormatPr defaultColWidth="9.140625" defaultRowHeight="12.75"/>
  <cols>
    <col min="1" max="1" width="73.57421875" style="283" customWidth="1"/>
    <col min="2" max="7" width="10.7109375" style="283" customWidth="1"/>
    <col min="8" max="8" width="48.140625" style="283" customWidth="1"/>
    <col min="9" max="16" width="9.7109375" style="283" customWidth="1"/>
    <col min="17" max="16384" width="10.7109375" style="283" customWidth="1"/>
  </cols>
  <sheetData>
    <row r="1" spans="1:17" ht="15.75">
      <c r="A1" s="278" t="s">
        <v>0</v>
      </c>
      <c r="B1" s="279"/>
      <c r="C1" s="279"/>
      <c r="D1" s="279"/>
      <c r="E1" s="279"/>
      <c r="F1" s="279"/>
      <c r="G1" s="279"/>
      <c r="H1" s="280" t="s">
        <v>0</v>
      </c>
      <c r="I1" s="281"/>
      <c r="J1" s="281"/>
      <c r="K1" s="281"/>
      <c r="L1" s="279"/>
      <c r="M1" s="279"/>
      <c r="N1" s="279"/>
      <c r="O1" s="279"/>
      <c r="P1" s="279"/>
      <c r="Q1" s="282"/>
    </row>
    <row r="2" spans="1:17" ht="15.75">
      <c r="A2" s="280"/>
      <c r="B2" s="279"/>
      <c r="C2" s="279"/>
      <c r="D2" s="279"/>
      <c r="E2" s="279"/>
      <c r="F2" s="279"/>
      <c r="G2" s="279"/>
      <c r="H2" s="280" t="s">
        <v>1</v>
      </c>
      <c r="I2" s="281"/>
      <c r="J2" s="281"/>
      <c r="K2" s="281"/>
      <c r="L2" s="279"/>
      <c r="M2" s="279"/>
      <c r="N2" s="279"/>
      <c r="O2" s="279"/>
      <c r="P2" s="279"/>
      <c r="Q2" s="282"/>
    </row>
    <row r="3" spans="1:17" ht="15.75">
      <c r="A3" s="284" t="s">
        <v>2</v>
      </c>
      <c r="B3" s="279"/>
      <c r="C3" s="279"/>
      <c r="D3" s="279"/>
      <c r="E3" s="279"/>
      <c r="F3" s="279"/>
      <c r="G3" s="279"/>
      <c r="H3" s="280" t="s">
        <v>3</v>
      </c>
      <c r="I3" s="281"/>
      <c r="J3" s="281"/>
      <c r="K3" s="281"/>
      <c r="L3" s="279"/>
      <c r="M3" s="279"/>
      <c r="N3" s="279"/>
      <c r="O3" s="279"/>
      <c r="P3" s="279"/>
      <c r="Q3" s="282"/>
    </row>
    <row r="4" spans="1:17" ht="12.75">
      <c r="A4" s="279"/>
      <c r="B4" s="279"/>
      <c r="C4" s="279"/>
      <c r="D4" s="279"/>
      <c r="E4" s="279"/>
      <c r="F4" s="279"/>
      <c r="G4" s="279"/>
      <c r="H4" s="285"/>
      <c r="I4" s="286" t="s">
        <v>4</v>
      </c>
      <c r="J4" s="286" t="s">
        <v>4</v>
      </c>
      <c r="K4" s="287"/>
      <c r="L4" s="287"/>
      <c r="M4" s="287"/>
      <c r="N4" s="287"/>
      <c r="O4" s="287"/>
      <c r="P4" s="287"/>
      <c r="Q4" s="288"/>
    </row>
    <row r="5" spans="1:17" ht="12.75">
      <c r="A5" s="279"/>
      <c r="B5" s="279"/>
      <c r="C5" s="279"/>
      <c r="D5" s="279"/>
      <c r="E5" s="279"/>
      <c r="F5" s="279"/>
      <c r="G5" s="279"/>
      <c r="H5" s="285"/>
      <c r="I5" s="289" t="s">
        <v>5</v>
      </c>
      <c r="J5" s="289" t="s">
        <v>5</v>
      </c>
      <c r="K5" s="290"/>
      <c r="L5" s="290"/>
      <c r="M5" s="290"/>
      <c r="N5" s="290"/>
      <c r="O5" s="290"/>
      <c r="P5" s="290"/>
      <c r="Q5" s="288"/>
    </row>
    <row r="6" spans="1:17" ht="12.75">
      <c r="A6" s="279"/>
      <c r="B6" s="286" t="s">
        <v>6</v>
      </c>
      <c r="C6" s="287"/>
      <c r="D6" s="287"/>
      <c r="E6" s="286" t="s">
        <v>7</v>
      </c>
      <c r="F6" s="287"/>
      <c r="G6" s="287"/>
      <c r="H6" s="291"/>
      <c r="I6" s="289" t="s">
        <v>8</v>
      </c>
      <c r="J6" s="289" t="s">
        <v>9</v>
      </c>
      <c r="K6" s="289" t="s">
        <v>10</v>
      </c>
      <c r="L6" s="290"/>
      <c r="M6" s="290"/>
      <c r="N6" s="289" t="s">
        <v>11</v>
      </c>
      <c r="O6" s="289" t="s">
        <v>12</v>
      </c>
      <c r="P6" s="290"/>
      <c r="Q6" s="288"/>
    </row>
    <row r="7" spans="1:17" ht="12.75">
      <c r="A7" s="279"/>
      <c r="B7" s="289" t="s">
        <v>13</v>
      </c>
      <c r="C7" s="289" t="s">
        <v>14</v>
      </c>
      <c r="D7" s="289" t="s">
        <v>15</v>
      </c>
      <c r="E7" s="289" t="s">
        <v>16</v>
      </c>
      <c r="F7" s="290"/>
      <c r="G7" s="290"/>
      <c r="H7" s="291"/>
      <c r="I7" s="289" t="s">
        <v>17</v>
      </c>
      <c r="J7" s="289" t="s">
        <v>17</v>
      </c>
      <c r="K7" s="289" t="s">
        <v>18</v>
      </c>
      <c r="L7" s="289" t="s">
        <v>19</v>
      </c>
      <c r="M7" s="289" t="s">
        <v>20</v>
      </c>
      <c r="N7" s="289" t="s">
        <v>21</v>
      </c>
      <c r="O7" s="289" t="s">
        <v>22</v>
      </c>
      <c r="P7" s="290"/>
      <c r="Q7" s="288"/>
    </row>
    <row r="8" spans="1:17" ht="12.75">
      <c r="A8" s="279"/>
      <c r="B8" s="289" t="s">
        <v>23</v>
      </c>
      <c r="C8" s="289" t="s">
        <v>24</v>
      </c>
      <c r="D8" s="289" t="s">
        <v>25</v>
      </c>
      <c r="E8" s="289" t="s">
        <v>26</v>
      </c>
      <c r="F8" s="289" t="s">
        <v>12</v>
      </c>
      <c r="G8" s="289" t="s">
        <v>27</v>
      </c>
      <c r="H8" s="291"/>
      <c r="I8" s="289" t="s">
        <v>28</v>
      </c>
      <c r="J8" s="289" t="s">
        <v>28</v>
      </c>
      <c r="K8" s="289" t="s">
        <v>29</v>
      </c>
      <c r="L8" s="289" t="s">
        <v>30</v>
      </c>
      <c r="M8" s="289" t="s">
        <v>31</v>
      </c>
      <c r="N8" s="289" t="s">
        <v>32</v>
      </c>
      <c r="O8" s="289" t="s">
        <v>30</v>
      </c>
      <c r="P8" s="289" t="s">
        <v>27</v>
      </c>
      <c r="Q8" s="288"/>
    </row>
    <row r="9" spans="1:17" ht="15.75" customHeight="1">
      <c r="A9" s="292" t="s">
        <v>33</v>
      </c>
      <c r="B9" s="293">
        <f>SUM('[11]Sept'!$B$9)</f>
        <v>7</v>
      </c>
      <c r="C9" s="293">
        <f>SUM('[11]Sept'!$C$9)</f>
        <v>1</v>
      </c>
      <c r="D9" s="293">
        <f>SUM('[11]Sept'!$D$9)</f>
        <v>1</v>
      </c>
      <c r="E9" s="293">
        <f>SUM('[11]Sept'!$E$9)</f>
        <v>13</v>
      </c>
      <c r="F9" s="293">
        <f>SUM('[11]Sept'!$F$9)</f>
        <v>13</v>
      </c>
      <c r="G9" s="293">
        <f>SUM(B9:F9)</f>
        <v>35</v>
      </c>
      <c r="H9" s="292" t="s">
        <v>33</v>
      </c>
      <c r="I9" s="293">
        <f>SUM('[11]Sept'!$I$9,'[11]Oct'!$I$9,'[11]Nov'!$I$9,'[11]Dec'!$I$9,'[11]Jan'!$I$9,'[11]Feb'!$I$9,'[11]Mar'!$I$9,'[11]Apr'!$I$9,'[11]May'!$I$9,'[11]Jun'!$I$9,'[11]blank2'!$I$9,'[11]Aug'!$I$9,'[11]Jul'!$I$9,'[11]blank'!$I$9)</f>
        <v>0</v>
      </c>
      <c r="J9" s="293">
        <f>SUM('[11]Sept'!$J$9,'[11]Oct'!$J$9,'[11]Nov'!$J$9,'[11]Dec'!$J$9,'[11]Jan'!$J$9,'[11]Feb'!$J$9,'[11]Mar'!$J$9,'[11]Apr'!$J$9,'[11]May'!$J$9,'[11]Jun'!$J$9,'[11]blank2'!$J$9,'[11]Aug'!$J$9,'[11]Jul'!$J$9,'[11]blank'!$J$9)</f>
        <v>0</v>
      </c>
      <c r="K9" s="293">
        <f>SUM('[11]Sept'!$K$9,'[11]Oct'!$K$9,'[11]Nov'!$K$9,'[11]Dec'!$K$9,'[11]Jan'!$K$9,'[11]Feb'!$K$9,'[11]Mar'!$K$9,'[11]Apr'!$K$9,'[11]May'!$K$9,'[11]Jun'!$K$9,'[11]blank2'!$K$9,'[11]Aug'!$K$9,'[11]Jul'!$K$9,'[11]blank'!$K$9)</f>
        <v>0</v>
      </c>
      <c r="L9" s="293">
        <f>SUM('[11]Sept'!$L$9,'[11]Oct'!$L$9,'[11]Nov'!$L$9,'[11]Dec'!$L$9,'[11]Jan'!$L$9,'[11]Feb'!$L$9,'[11]Mar'!$L$9,'[11]Apr'!$L$9,'[11]May'!$L$9,'[11]Jun'!$L$9,'[11]blank2'!$L$9,'[11]Aug'!$L$9,'[11]Jul'!$L$9,'[11]blank'!$L$9)</f>
        <v>0</v>
      </c>
      <c r="M9" s="293">
        <f>SUM('[11]Sept'!$M$9,'[11]Oct'!$M$9,'[11]Nov'!$M$9,'[11]Dec'!$M$9,'[11]Jan'!$M$9,'[11]Feb'!$M$9,'[11]Mar'!$M$9,'[11]Apr'!$M$9,'[11]May'!$M$9,'[11]Jun'!$M$9,'[11]blank2'!$M$9,'[11]Aug'!$M$9,'[11]Jul'!$M$9,'[11]blank'!$M$9)</f>
        <v>0</v>
      </c>
      <c r="N9" s="293">
        <f>SUM('[11]Sept'!$N$9,'[11]Oct'!$N$9,'[11]Nov'!$N$9,'[11]Dec'!$N$9,'[11]Jan'!$N$9,'[11]Feb'!$N$9,'[11]Mar'!$N$9,'[11]Apr'!$N$9,'[11]May'!$N$9,'[11]Jun'!$N$9,'[11]blank2'!$N$9,'[11]Aug'!$N$9,'[11]Jul'!$N$9,'[11]blank'!$N$9)</f>
        <v>0</v>
      </c>
      <c r="O9" s="293">
        <f>SUM('[11]Sept'!$O$9,'[11]Oct'!$O$9,'[11]Nov'!$O$9,'[11]Dec'!$O$9,'[11]Jan'!$O$9,'[11]Feb'!$O$9,'[11]Mar'!$O$9,'[11]Apr'!$O$9,'[11]May'!$O$9,'[11]Jun'!$O$9,'[11]blank2'!$O$9,'[11]Aug'!$O$9,'[11]Jul'!$O$9,'[11]blank'!$O$9)</f>
        <v>0</v>
      </c>
      <c r="P9" s="293">
        <f>SUM(I9:O9)</f>
        <v>0</v>
      </c>
      <c r="Q9" s="288"/>
    </row>
    <row r="10" spans="1:17" ht="15.75" customHeight="1">
      <c r="A10" s="292" t="s">
        <v>34</v>
      </c>
      <c r="B10" s="294"/>
      <c r="C10" s="294"/>
      <c r="D10" s="294"/>
      <c r="E10" s="294"/>
      <c r="F10" s="294"/>
      <c r="G10" s="293"/>
      <c r="H10" s="292" t="s">
        <v>35</v>
      </c>
      <c r="I10" s="293"/>
      <c r="J10" s="293"/>
      <c r="K10" s="293"/>
      <c r="L10" s="293"/>
      <c r="M10" s="293"/>
      <c r="N10" s="293"/>
      <c r="O10" s="293"/>
      <c r="P10" s="293"/>
      <c r="Q10" s="288"/>
    </row>
    <row r="11" spans="1:17" ht="12.75">
      <c r="A11" s="291" t="s">
        <v>36</v>
      </c>
      <c r="B11" s="295">
        <f>SUM('[11]Sept'!$B$11,'[11]Oct'!$B$11,'[11]Nov'!$B$11,'[11]Dec'!$B$11,'[11]Jan'!$B$11,'[11]Feb'!$B$11,'[11]Mar'!$B$11,'[11]Apr'!$B$11,'[11]May'!$B$11,'[11]Jun'!$B$11,'[11]Aug'!$B$11,'[11]Jul'!$B$11,'[11]blank'!$B$11,'[11]blank2'!$B$11)</f>
        <v>0</v>
      </c>
      <c r="C11" s="295">
        <f>SUM('[11]Sept'!$C$11,'[11]Oct'!$C$11,'[11]Nov'!$C$11,'[11]Dec'!$C$11,'[11]Jan'!$C$11,'[11]Feb'!$C$11,'[11]Mar'!$C$11,'[11]Apr'!$C$11,'[11]May'!$C$11,'[11]Jun'!$C$11,'[11]Aug'!$C$11,'[11]Jul'!$C$11,'[11]blank'!$C$11,'[11]blank2'!$C$11)</f>
        <v>0</v>
      </c>
      <c r="D11" s="295">
        <f>SUM('[11]Sept'!$D$11,'[11]Oct'!$D$11,'[11]Nov'!$D$11,'[11]Dec'!$D$11,'[11]Jan'!$D$11,'[11]Feb'!$D$11,'[11]Mar'!$D$11,'[11]Apr'!$D$11,'[11]May'!$D$11,'[11]Jun'!$D$11,'[11]Aug'!$D$11,'[11]Jul'!$D$11,'[11]blank'!$D$11,'[11]blank2'!$D$11)</f>
        <v>0</v>
      </c>
      <c r="E11" s="295">
        <f>SUM('[11]Sept'!$E$11,'[11]Oct'!$E$11,'[11]Nov'!$E$11,'[11]Dec'!$E$11,'[11]Jan'!$E$11,'[11]Feb'!$E$11,'[11]Mar'!$E$11,'[11]Apr'!$E$11,'[11]May'!$E$11,'[11]Jun'!$E$11,'[11]Aug'!$E$11,'[11]Jul'!$E$11,'[11]blank'!$E$11,'[11]blank2'!$E$11)</f>
        <v>0</v>
      </c>
      <c r="F11" s="295">
        <f>SUM('[11]Sept'!$F$11,'[11]Oct'!$F$11,'[11]Nov'!$F$11,'[11]Dec'!$F$11,'[11]Jan'!$F$11,'[11]Feb'!$F$11,'[11]Mar'!$F$11,'[11]Apr'!$F$11,'[11]May'!$F$11,'[11]Jun'!$F$11,'[11]Aug'!$F$11,'[11]Jul'!$F$11,'[11]blank'!$F$11,'[11]blank2'!$F$11)</f>
        <v>0</v>
      </c>
      <c r="G11" s="295">
        <f aca="true" t="shared" si="0" ref="G11:G29">SUM(B11:F11)</f>
        <v>0</v>
      </c>
      <c r="H11" s="296" t="s">
        <v>37</v>
      </c>
      <c r="I11" s="295">
        <f>SUM('[11]Sept'!$I$11,'[11]Oct'!$I$11,'[11]Nov'!$I$11,'[11]Dec'!$I$11,'[11]Jan'!$I$11,'[11]Feb'!$I$11,'[11]Mar'!$I$11,'[11]Apr'!$I$11,'[11]May'!$I$11,'[11]Jun'!$I$11,'[11]blank2'!$I$11,'[11]Aug'!$I$11,'[11]Jul'!$I$11,'[11]blank'!$I$11)</f>
        <v>0</v>
      </c>
      <c r="J11" s="295">
        <f>SUM('[11]Sept'!$J$11,'[11]Oct'!$J$11,'[11]Nov'!$J$11,'[11]Dec'!$J$11,'[11]Jan'!$J$11,'[11]Feb'!$J$11,'[11]Mar'!$J$11,'[11]Apr'!$J$11,'[11]May'!$J$11,'[11]Jun'!$J$11,'[11]blank2'!$J$11,'[11]Aug'!$J$11,'[11]Jul'!$J$11,'[11]blank'!$J$11)</f>
        <v>0</v>
      </c>
      <c r="K11" s="295">
        <f>SUM('[11]Sept'!$K$11,'[11]Oct'!$K$11,'[11]Nov'!$K$11,'[11]Dec'!$K$11,'[11]Jan'!$K$11,'[11]Feb'!$K$11,'[11]Mar'!$K$11,'[11]Apr'!$K$11,'[11]May'!$K$11,'[11]Jun'!$K$11,'[11]blank2'!$K$11,'[11]Aug'!$K$11,'[11]Jul'!$K$11,'[11]blank'!$K$11)</f>
        <v>0</v>
      </c>
      <c r="L11" s="295">
        <f>SUM('[11]Sept'!$L$11,'[11]Oct'!$L$11,'[11]Nov'!$L$11,'[11]Dec'!$L$11,'[11]Jan'!$L$11,'[11]Feb'!$L$11,'[11]Mar'!$L$11,'[11]Apr'!$L$11,'[11]May'!$L$11,'[11]Jun'!$L$11,'[11]blank2'!$L$11,'[11]Aug'!$L$11,'[11]Jul'!$L$11,'[11]blank'!$L$11)</f>
        <v>0</v>
      </c>
      <c r="M11" s="295">
        <f>SUM('[11]Sept'!$M$11,'[11]Oct'!$M$11,'[11]Nov'!$M$11,'[11]Dec'!$M$11,'[11]Jan'!$M$11,'[11]Feb'!$M$11,'[11]Mar'!$M$11,'[11]Apr'!$M$11,'[11]May'!$M$11,'[11]Jun'!$M$11,'[11]blank2'!$M$11,'[11]Aug'!$M$11,'[11]Jul'!$M$11,'[11]blank'!$M$11)</f>
        <v>0</v>
      </c>
      <c r="N11" s="295">
        <f>SUM('[11]Sept'!$N$11,'[11]Oct'!$N$11,'[11]Nov'!$N$11,'[11]Dec'!$N$11,'[11]Jan'!$N$11,'[11]Feb'!$N$11,'[11]Mar'!$N$11,'[11]Apr'!$N$11,'[11]May'!$N$11,'[11]Jun'!$N$11,'[11]blank2'!$N$11,'[11]Aug'!$N$11,'[11]Jul'!$N$11,'[11]blank'!$N$11)</f>
        <v>0</v>
      </c>
      <c r="O11" s="295">
        <f>SUM('[11]Sept'!$O$11,'[11]Oct'!$O$11,'[11]Nov'!$O$11,'[11]Dec'!$O$11,'[11]Jan'!$O$11,'[11]Feb'!$O$11,'[11]Mar'!$O$11,'[11]Apr'!$O$11,'[11]May'!$O$11,'[11]Jun'!$O$11,'[11]blank2'!$O$11,'[11]Aug'!$O$11,'[11]Jul'!$O$11,'[11]blank'!$O$11)</f>
        <v>0</v>
      </c>
      <c r="P11" s="295">
        <f>SUM(I11:O11)</f>
        <v>0</v>
      </c>
      <c r="Q11" s="288"/>
    </row>
    <row r="12" spans="1:17" ht="12.75">
      <c r="A12" s="291" t="s">
        <v>38</v>
      </c>
      <c r="B12" s="295">
        <f>SUM('[11]Sept'!$B$12,'[11]Oct'!$B$12,'[11]Nov'!$B$12,'[11]Dec'!$B$12,'[11]Jan'!$B$12,'[11]Feb'!$B$12,'[11]Mar'!$B$12,'[11]Apr'!$B$12,'[11]May'!$B$12,'[11]Jun'!$B$12,'[11]Aug'!$B$12,'[11]Jul'!$B$12,'[11]blank'!$B$12,'[11]blank2'!$B$12)</f>
        <v>3</v>
      </c>
      <c r="C12" s="295">
        <f>SUM('[11]Sept'!$C$12,'[11]Oct'!$C$12,'[11]Nov'!$C$12,'[11]Dec'!$C$12,'[11]Jan'!$C$12,'[11]Feb'!$C$12,'[11]Mar'!$C$12,'[11]Apr'!$C$12,'[11]May'!$C$12,'[11]Jun'!$C$12,'[11]Aug'!$C$12,'[11]Jul'!$C$12,'[11]blank'!$C$12,'[11]blank2'!$C$12)</f>
        <v>0</v>
      </c>
      <c r="D12" s="295">
        <f>SUM('[11]Sept'!$D$12,'[11]Oct'!$D$12,'[11]Nov'!$D$12,'[11]Dec'!$D$12,'[11]Jan'!$D$12,'[11]Feb'!$D$12,'[11]Mar'!$D$12,'[11]Apr'!$D$12,'[11]May'!$D$12,'[11]Jun'!$D$12,'[11]Aug'!$D$12,'[11]Jul'!$D$12,'[11]blank'!$D$12,'[11]blank2'!$D$12)</f>
        <v>1</v>
      </c>
      <c r="E12" s="295">
        <f>SUM('[11]Sept'!$E$12,'[11]Oct'!$E$12,'[11]Nov'!$E$12,'[11]Dec'!$E$12,'[11]Jan'!$E$12,'[11]Feb'!$E$12,'[11]Mar'!$E$12,'[11]Apr'!$E$12,'[11]May'!$E$12,'[11]Jun'!$E$12,'[11]Aug'!$E$12,'[11]Jul'!$E$12,'[11]blank'!$E$12,'[11]blank2'!$E$12)</f>
        <v>5</v>
      </c>
      <c r="F12" s="295">
        <f>SUM('[11]Sept'!$F$12,'[11]Oct'!$F$12,'[11]Nov'!$F$12,'[11]Dec'!$F$12,'[11]Jan'!$F$12,'[11]Feb'!$F$12,'[11]Mar'!$F$12,'[11]Apr'!$F$12,'[11]May'!$F$12,'[11]Jun'!$F$12,'[11]Aug'!$F$12,'[11]Jul'!$F$12,'[11]blank'!$F$12,'[11]blank2'!$F$12)</f>
        <v>0</v>
      </c>
      <c r="G12" s="295">
        <f t="shared" si="0"/>
        <v>9</v>
      </c>
      <c r="H12" s="296" t="s">
        <v>39</v>
      </c>
      <c r="I12" s="295">
        <f>SUM('[11]Sept'!$I$12,'[11]Oct'!$I$12,'[11]Nov'!$I$12,'[11]Dec'!$I$12,'[11]Jan'!$I$12,'[11]Feb'!$I$12,'[11]Mar'!$I$12,'[11]Apr'!$I$12,'[11]May'!$I$12,'[11]Jun'!$I$12,'[11]blank2'!$I$12,'[11]Aug'!$I$12,'[11]Jul'!$I$12,'[11]blank'!$I$12)</f>
        <v>0</v>
      </c>
      <c r="J12" s="295">
        <f>SUM('[11]Sept'!$J$12,'[11]Oct'!$J$12,'[11]Nov'!$J$12,'[11]Dec'!$J$12,'[11]Jan'!$J$12,'[11]Feb'!$J$12,'[11]Mar'!$J$12,'[11]Apr'!$J$12,'[11]May'!$J$12,'[11]Jun'!$J$12,'[11]blank2'!$J$12,'[11]Aug'!$J$12,'[11]Jul'!$J$12,'[11]blank'!$J$12)</f>
        <v>0</v>
      </c>
      <c r="K12" s="295">
        <f>SUM('[11]Sept'!$K$12,'[11]Oct'!$K$12,'[11]Nov'!$K$12,'[11]Dec'!$K$12,'[11]Jan'!$K$12,'[11]Feb'!$K$12,'[11]Mar'!$K$12,'[11]Apr'!$K$12,'[11]May'!$K$12,'[11]Jun'!$K$12,'[11]blank2'!$K$12,'[11]Aug'!$K$12,'[11]Jul'!$K$12,'[11]blank'!$K$12)</f>
        <v>0</v>
      </c>
      <c r="L12" s="295">
        <f>SUM('[11]Sept'!$L$12,'[11]Oct'!$L$12,'[11]Nov'!$L$12,'[11]Dec'!$L$12,'[11]Jan'!$L$12,'[11]Feb'!$L$12,'[11]Mar'!$L$12,'[11]Apr'!$L$12,'[11]May'!$L$12,'[11]Jun'!$L$12,'[11]blank2'!$L$12,'[11]Aug'!$L$12,'[11]Jul'!$L$12,'[11]blank'!$L$12)</f>
        <v>0</v>
      </c>
      <c r="M12" s="295">
        <f>SUM('[11]Sept'!$M$12,'[11]Oct'!$M$12,'[11]Nov'!$M$12,'[11]Dec'!$M$12,'[11]Jan'!$M$12,'[11]Feb'!$M$12,'[11]Mar'!$M$12,'[11]Apr'!$M$12,'[11]May'!$M$12,'[11]Jun'!$M$12,'[11]blank2'!$M$12,'[11]Aug'!$M$12,'[11]Jul'!$M$12,'[11]blank'!$M$12)</f>
        <v>0</v>
      </c>
      <c r="N12" s="295">
        <f>SUM('[11]Sept'!$N$12,'[11]Oct'!$N$12,'[11]Nov'!$N$12,'[11]Dec'!$N$12,'[11]Jan'!$N$12,'[11]Feb'!$N$12,'[11]Mar'!$N$12,'[11]Apr'!$N$12,'[11]May'!$N$12,'[11]Jun'!$N$12,'[11]blank2'!$N$12,'[11]Aug'!$N$12,'[11]Jul'!$N$12,'[11]blank'!$N$12)</f>
        <v>0</v>
      </c>
      <c r="O12" s="295">
        <f>SUM('[11]Sept'!$O$12,'[11]Oct'!$O$12,'[11]Nov'!$O$12,'[11]Dec'!$O$12,'[11]Jan'!$O$12,'[11]Feb'!$O$12,'[11]Mar'!$O$12,'[11]Apr'!$O$12,'[11]May'!$O$12,'[11]Jun'!$O$12,'[11]blank2'!$O$12,'[11]Aug'!$O$12,'[11]Jul'!$O$12,'[11]blank'!$O$12)</f>
        <v>0</v>
      </c>
      <c r="P12" s="295">
        <f>SUM(I12:O12)</f>
        <v>0</v>
      </c>
      <c r="Q12" s="288"/>
    </row>
    <row r="13" spans="1:17" ht="12.75">
      <c r="A13" s="291" t="s">
        <v>40</v>
      </c>
      <c r="B13" s="295">
        <f>SUM('[11]Sept'!$B$13,'[11]Oct'!$B$13,'[11]Nov'!$B$13,'[11]Dec'!$B$13,'[11]Jan'!$B$13,'[11]Feb'!$B$13,'[11]Mar'!$B$13,'[11]Apr'!$B$13,'[11]May'!$B$13,'[11]Jun'!$B$13,'[11]Aug'!$B$13,'[11]Jul'!$B$13,'[11]blank'!$B$13,'[11]blank2'!$B$13)</f>
        <v>0</v>
      </c>
      <c r="C13" s="295">
        <f>SUM('[11]Sept'!$C$13,'[11]Oct'!$C$13,'[11]Nov'!$C$13,'[11]Dec'!$C$13,'[11]Jan'!$C$13,'[11]Feb'!$C$13,'[11]Mar'!$C$13,'[11]Apr'!$C$13,'[11]May'!$C$13,'[11]Jun'!$C$13,'[11]Aug'!$C$13,'[11]Jul'!$C$13,'[11]blank'!$C$13,'[11]blank2'!$C$13)</f>
        <v>0</v>
      </c>
      <c r="D13" s="295">
        <f>SUM('[11]Sept'!$D$13,'[11]Oct'!$D$13,'[11]Nov'!$D$13,'[11]Dec'!$D$13,'[11]Jan'!$D$13,'[11]Feb'!$D$13,'[11]Mar'!$D$13,'[11]Apr'!$D$13,'[11]May'!$D$13,'[11]Jun'!$D$13,'[11]Aug'!$D$13,'[11]Jul'!$D$13,'[11]blank'!$D$13,'[11]blank2'!$D$13)</f>
        <v>0</v>
      </c>
      <c r="E13" s="295">
        <f>SUM('[11]Sept'!$E$13,'[11]Oct'!$E$13,'[11]Nov'!$E$13,'[11]Dec'!$E$13,'[11]Jan'!$E$13,'[11]Feb'!$E$13,'[11]Mar'!$E$13,'[11]Apr'!$E$13,'[11]May'!$E$13,'[11]Jun'!$E$13,'[11]Aug'!$E$13,'[11]Jul'!$E$13,'[11]blank'!$E$13,'[11]blank2'!$E$13)</f>
        <v>0</v>
      </c>
      <c r="F13" s="295">
        <f>SUM('[11]Sept'!$F$13,'[11]Oct'!$F$13,'[11]Nov'!$F$13,'[11]Dec'!$F$13,'[11]Jan'!$F$13,'[11]Feb'!$F$13,'[11]Mar'!$F$13,'[11]Apr'!$F$13,'[11]May'!$F$13,'[11]Jun'!$F$13,'[11]Aug'!$F$13,'[11]Jul'!$F$13,'[11]blank'!$F$13,'[11]blank2'!$F$13)</f>
        <v>0</v>
      </c>
      <c r="G13" s="295">
        <f t="shared" si="0"/>
        <v>0</v>
      </c>
      <c r="H13" s="296" t="s">
        <v>41</v>
      </c>
      <c r="I13" s="295">
        <f>SUM('[11]Sept'!$I$13,'[11]Oct'!$I$13,'[11]Nov'!$I$13,'[11]Dec'!$I$13,'[11]Jan'!$I$13,'[11]Feb'!$I$13,'[11]Mar'!$I$13,'[11]Apr'!$I$13,'[11]May'!$I$13,'[11]Jun'!$I$13,'[11]blank2'!$I$13,'[11]Aug'!$I$13,'[11]Jul'!$I$13,'[11]blank'!$I$13)</f>
        <v>0</v>
      </c>
      <c r="J13" s="295">
        <f>SUM('[11]Sept'!$J$13,'[11]Oct'!$J$13,'[11]Nov'!$J$13,'[11]Dec'!$J$13,'[11]Jan'!$J$13,'[11]Feb'!$J$13,'[11]Mar'!$J$13,'[11]Apr'!$J$13,'[11]May'!$J$13,'[11]Jun'!$J$13,'[11]blank2'!$J$13,'[11]Aug'!$J$13,'[11]Jul'!$J$13,'[11]blank'!$J$13)</f>
        <v>0</v>
      </c>
      <c r="K13" s="295">
        <f>SUM('[11]Sept'!$K$13,'[11]Oct'!$K$13,'[11]Nov'!$K$13,'[11]Dec'!$K$13,'[11]Jan'!$K$13,'[11]Feb'!$K$13,'[11]Mar'!$K$13,'[11]Apr'!$K$13,'[11]May'!$K$13,'[11]Jun'!$K$13,'[11]blank2'!$K$13,'[11]Aug'!$K$13,'[11]Jul'!$K$13,'[11]blank'!$K$13)</f>
        <v>0</v>
      </c>
      <c r="L13" s="295">
        <f>SUM('[11]Sept'!$L$13,'[11]Oct'!$L$13,'[11]Nov'!$L$13,'[11]Dec'!$L$13,'[11]Jan'!$L$13,'[11]Feb'!$L$13,'[11]Mar'!$L$13,'[11]Apr'!$L$13,'[11]May'!$L$13,'[11]Jun'!$L$13,'[11]blank2'!$L$13,'[11]Aug'!$L$13,'[11]Jul'!$L$13,'[11]blank'!$L$13)</f>
        <v>0</v>
      </c>
      <c r="M13" s="295">
        <f>SUM('[11]Sept'!$M$13,'[11]Oct'!$M$13,'[11]Nov'!$M$13,'[11]Dec'!$M$13,'[11]Jan'!$M$13,'[11]Feb'!$M$13,'[11]Mar'!$M$13,'[11]Apr'!$M$13,'[11]May'!$M$13,'[11]Jun'!$M$13,'[11]blank2'!$M$13,'[11]Aug'!$M$13,'[11]Jul'!$M$13,'[11]blank'!$M$13)</f>
        <v>0</v>
      </c>
      <c r="N13" s="295">
        <f>SUM('[11]Sept'!$N$13,'[11]Oct'!$N$13,'[11]Nov'!$N$13,'[11]Dec'!$N$13,'[11]Jan'!$N$13,'[11]Feb'!$N$13,'[11]Mar'!$N$13,'[11]Apr'!$N$13,'[11]May'!$N$13,'[11]Jun'!$N$13,'[11]blank2'!$N$13,'[11]Aug'!$N$13,'[11]Jul'!$N$13,'[11]blank'!$N$13)</f>
        <v>0</v>
      </c>
      <c r="O13" s="295">
        <f>SUM('[11]Sept'!$O$13,'[11]Oct'!$O$13,'[11]Nov'!$O$13,'[11]Dec'!$O$13,'[11]Jan'!$O$13,'[11]Feb'!$O$13,'[11]Mar'!$O$13,'[11]Apr'!$O$13,'[11]May'!$O$13,'[11]Jun'!$O$13,'[11]blank2'!$O$13,'[11]Aug'!$O$13,'[11]Jul'!$O$13,'[11]blank'!$O$13)</f>
        <v>0</v>
      </c>
      <c r="P13" s="295">
        <f>SUM(I13:O13)</f>
        <v>0</v>
      </c>
      <c r="Q13" s="288"/>
    </row>
    <row r="14" spans="1:17" ht="12.75">
      <c r="A14" s="291" t="s">
        <v>42</v>
      </c>
      <c r="B14" s="295">
        <f>SUM('[11]Sept'!$B$14,'[11]Oct'!$B$14,'[11]Nov'!$B$14,'[11]Dec'!$B$14,'[11]Jan'!$B$14,'[11]Feb'!$B$14,'[11]Mar'!$B$14,'[11]Apr'!$B$14,'[11]May'!$B$14,'[11]Jun'!$B$14,'[11]Aug'!$B$14,'[11]Jul'!$B$14,'[11]blank'!$B$14,'[11]blank2'!$B$14)</f>
        <v>0</v>
      </c>
      <c r="C14" s="295">
        <f>SUM('[11]Sept'!$C$14,'[11]Oct'!$C$14,'[11]Nov'!$C$14,'[11]Dec'!$C$14,'[11]Jan'!$C$14,'[11]Feb'!$C$14,'[11]Mar'!$C$14,'[11]Apr'!$C$14,'[11]May'!$C$14,'[11]Jun'!$C$14,'[11]Aug'!$C$14,'[11]Jul'!$C$14,'[11]blank'!$C$14,'[11]blank2'!$C$14)</f>
        <v>0</v>
      </c>
      <c r="D14" s="295">
        <f>SUM('[11]Sept'!$D$14,'[11]Oct'!$D$14,'[11]Nov'!$D$14,'[11]Dec'!$D$14,'[11]Jan'!$D$14,'[11]Feb'!$D$14,'[11]Mar'!$D$14,'[11]Apr'!$D$14,'[11]May'!$D$14,'[11]Jun'!$D$14,'[11]Aug'!$D$14,'[11]Jul'!$D$14,'[11]blank'!$D$14,'[11]blank2'!$D$14)</f>
        <v>2</v>
      </c>
      <c r="E14" s="295">
        <f>SUM('[11]Sept'!$E$14,'[11]Oct'!$E$14,'[11]Nov'!$E$14,'[11]Dec'!$E$14,'[11]Jan'!$E$14,'[11]Feb'!$E$14,'[11]Mar'!$E$14,'[11]Apr'!$E$14,'[11]May'!$E$14,'[11]Jun'!$E$14,'[11]Aug'!$E$14,'[11]Jul'!$E$14,'[11]blank'!$E$14,'[11]blank2'!$E$14)</f>
        <v>5</v>
      </c>
      <c r="F14" s="295">
        <f>SUM('[11]Sept'!$F$14,'[11]Oct'!$F$14,'[11]Nov'!$F$14,'[11]Dec'!$F$14,'[11]Jan'!$F$14,'[11]Feb'!$F$14,'[11]Mar'!$F$14,'[11]Apr'!$F$14,'[11]May'!$F$14,'[11]Jun'!$F$14,'[11]Aug'!$F$14,'[11]Jul'!$F$14,'[11]blank'!$F$14,'[11]blank2'!$F$14)</f>
        <v>4</v>
      </c>
      <c r="G14" s="295">
        <f t="shared" si="0"/>
        <v>11</v>
      </c>
      <c r="H14" s="297" t="s">
        <v>43</v>
      </c>
      <c r="I14" s="298">
        <f aca="true" t="shared" si="1" ref="I14:O14">SUM(I9:I13)</f>
        <v>0</v>
      </c>
      <c r="J14" s="298">
        <f t="shared" si="1"/>
        <v>0</v>
      </c>
      <c r="K14" s="298">
        <f t="shared" si="1"/>
        <v>0</v>
      </c>
      <c r="L14" s="298">
        <f t="shared" si="1"/>
        <v>0</v>
      </c>
      <c r="M14" s="298">
        <f t="shared" si="1"/>
        <v>0</v>
      </c>
      <c r="N14" s="298">
        <f t="shared" si="1"/>
        <v>0</v>
      </c>
      <c r="O14" s="298">
        <f t="shared" si="1"/>
        <v>0</v>
      </c>
      <c r="P14" s="298">
        <f>SUM(I14:O14)</f>
        <v>0</v>
      </c>
      <c r="Q14" s="288"/>
    </row>
    <row r="15" spans="1:17" ht="12.75">
      <c r="A15" s="291" t="s">
        <v>44</v>
      </c>
      <c r="B15" s="295">
        <f>SUM('[11]Sept'!$B$15,'[11]Oct'!$B$15,'[11]Nov'!$B$15,'[11]Dec'!$B$15,'[11]Jan'!$B$15,'[11]Feb'!$B$15,'[11]Mar'!$B$15,'[11]Apr'!$B$15,'[11]May'!$B$15,'[11]Jun'!$B$15,'[11]Aug'!$B$15,'[11]Jul'!$B$15,'[11]blank'!$B$15,'[11]blank2'!$B$15)</f>
        <v>5</v>
      </c>
      <c r="C15" s="295">
        <f>SUM('[11]Sept'!$C$15,'[11]Oct'!$C$15,'[11]Nov'!$C$15,'[11]Dec'!$C$15,'[11]Jan'!$C$15,'[11]Feb'!$C$15,'[11]Mar'!$C$15,'[11]Apr'!$C$15,'[11]May'!$C$15,'[11]Jun'!$C$15,'[11]Aug'!$C$15,'[11]Jul'!$C$15,'[11]blank'!$C$15,'[11]blank2'!$C$15)</f>
        <v>0</v>
      </c>
      <c r="D15" s="295">
        <f>SUM('[11]Sept'!$D$15,'[11]Oct'!$D$15,'[11]Nov'!$D$15,'[11]Dec'!$D$15,'[11]Jan'!$D$15,'[11]Feb'!$D$15,'[11]Mar'!$D$15,'[11]Apr'!$D$15,'[11]May'!$D$15,'[11]Jun'!$D$15,'[11]Aug'!$D$15,'[11]Jul'!$D$15,'[11]blank'!$D$15,'[11]blank2'!$D$15)</f>
        <v>0</v>
      </c>
      <c r="E15" s="295">
        <f>SUM('[11]Sept'!$E$15,'[11]Oct'!$E$15,'[11]Nov'!$E$15,'[11]Dec'!$E$15,'[11]Jan'!$E$15,'[11]Feb'!$E$15,'[11]Mar'!$E$15,'[11]Apr'!$E$15,'[11]May'!$E$15,'[11]Jun'!$E$15,'[11]Aug'!$E$15,'[11]Jul'!$E$15,'[11]blank'!$E$15,'[11]blank2'!$E$15)</f>
        <v>5</v>
      </c>
      <c r="F15" s="295">
        <f>SUM('[11]Sept'!$F$15,'[11]Oct'!$F$15,'[11]Nov'!$F$15,'[11]Dec'!$F$15,'[11]Jan'!$F$15,'[11]Feb'!$F$15,'[11]Mar'!$F$15,'[11]Apr'!$F$15,'[11]May'!$F$15,'[11]Jun'!$F$15,'[11]Aug'!$F$15,'[11]Jul'!$F$15,'[11]blank'!$F$15,'[11]blank2'!$F$15)</f>
        <v>8</v>
      </c>
      <c r="G15" s="295">
        <f t="shared" si="0"/>
        <v>18</v>
      </c>
      <c r="H15" s="292" t="s">
        <v>45</v>
      </c>
      <c r="I15" s="293"/>
      <c r="J15" s="293"/>
      <c r="K15" s="293"/>
      <c r="L15" s="293"/>
      <c r="M15" s="293"/>
      <c r="N15" s="293"/>
      <c r="O15" s="293"/>
      <c r="P15" s="293"/>
      <c r="Q15" s="288"/>
    </row>
    <row r="16" spans="1:17" ht="12.75">
      <c r="A16" s="291" t="s">
        <v>46</v>
      </c>
      <c r="B16" s="295">
        <f>SUM('[11]Sept'!$B$16,'[11]Oct'!$B$16,'[11]Nov'!$B$16,'[11]Dec'!$B$16,'[11]Jan'!$B$16,'[11]Feb'!$B$16,'[11]Mar'!$B$16,'[11]Apr'!$B$16,'[11]May'!$B$16,'[11]Jun'!$B$16,'[11]Aug'!$B$16,'[11]Jul'!$B$16,'[11]blank'!$B$16,'[11]blank2'!$B$16)</f>
        <v>0</v>
      </c>
      <c r="C16" s="295">
        <f>SUM('[11]Sept'!$C$16,'[11]Oct'!$C$16,'[11]Nov'!$C$16,'[11]Dec'!$C$16,'[11]Jan'!$C$16,'[11]Feb'!$C$16,'[11]Mar'!$C$16,'[11]Apr'!$C$16,'[11]May'!$C$16,'[11]Jun'!$C$16,'[11]Aug'!$C$16,'[11]Jul'!$C$16,'[11]blank'!$C$16,'[11]blank2'!$C$16)</f>
        <v>0</v>
      </c>
      <c r="D16" s="295">
        <f>SUM('[11]Sept'!$D$16,'[11]Oct'!$D$16,'[11]Nov'!$D$16,'[11]Dec'!$D$16,'[11]Jan'!$D$16,'[11]Feb'!$D$16,'[11]Mar'!$D$16,'[11]Apr'!$D$16,'[11]May'!$D$16,'[11]Jun'!$D$16,'[11]Aug'!$D$16,'[11]Jul'!$D$16,'[11]blank'!$D$16,'[11]blank2'!$D$16)</f>
        <v>0</v>
      </c>
      <c r="E16" s="295">
        <f>SUM('[11]Sept'!$E$16,'[11]Oct'!$E$16,'[11]Nov'!$E$16,'[11]Dec'!$E$16,'[11]Jan'!$E$16,'[11]Feb'!$E$16,'[11]Mar'!$E$16,'[11]Apr'!$E$16,'[11]May'!$E$16,'[11]Jun'!$E$16,'[11]Aug'!$E$16,'[11]Jul'!$E$16,'[11]blank'!$E$16,'[11]blank2'!$E$16)</f>
        <v>0</v>
      </c>
      <c r="F16" s="295">
        <f>SUM('[11]Sept'!$F$16,'[11]Oct'!$F$16,'[11]Nov'!$F$16,'[11]Dec'!$F$16,'[11]Jan'!$F$16,'[11]Feb'!$F$16,'[11]Mar'!$F$16,'[11]Apr'!$F$16,'[11]May'!$F$16,'[11]Jun'!$F$16,'[11]Aug'!$F$16,'[11]Jul'!$F$16,'[11]blank'!$F$16,'[11]blank2'!$F$16)</f>
        <v>0</v>
      </c>
      <c r="G16" s="295">
        <f t="shared" si="0"/>
        <v>0</v>
      </c>
      <c r="H16" s="291" t="s">
        <v>47</v>
      </c>
      <c r="I16" s="295">
        <f>SUM('[11]Sept'!$I$16,'[11]Oct'!$I$16,'[11]Nov'!$I$16,'[11]Dec'!$I$16,'[11]Jan'!$I$16,'[11]Feb'!$I$16,'[11]Mar'!$I$16,'[11]Apr'!$I$16,'[11]May'!$I$16,'[11]Jun'!$I$16,'[11]blank2'!$I$16,'[11]Aug'!$I$16,'[11]Jul'!$I$16,'[11]blank'!$I$16)</f>
        <v>0</v>
      </c>
      <c r="J16" s="295">
        <f>SUM('[11]Sept'!J$16,'[11]Oct'!$J$16,'[11]Nov'!$J$16,'[11]Dec'!$J$16,'[11]Jan'!$J$16,'[11]Feb'!$J$16,'[11]Mar'!$J$16,'[11]Apr'!$J$16,'[11]May'!$J$16,'[11]Jun'!$J$16,'[11]blank2'!$J$16,'[11]Aug'!$J$16,'[11]Jul'!$J$16,'[11]blank'!$J$16)</f>
        <v>0</v>
      </c>
      <c r="K16" s="295">
        <f>SUM('[11]Sept'!K$16,'[11]Oct'!$K$16,'[11]Nov'!$K$16,'[11]Dec'!$K$16,'[11]Jan'!$K$16,'[11]Feb'!$K$16,'[11]Mar'!$K$16,'[11]Apr'!$K$16,'[11]May'!$K$16,'[11]Jun'!$K$16,'[11]blank2'!$K$16,'[11]Aug'!$K$16,'[11]Jul'!$K$16,'[11]blank'!$K$16)</f>
        <v>0</v>
      </c>
      <c r="L16" s="295">
        <f>SUM('[11]Sept'!$L$16,'[11]Oct'!$L$16,'[11]Nov'!$L$16,'[11]Dec'!$L$16,'[11]Jan'!$L$16,'[11]Feb'!$L$16,'[11]Mar'!$L$16,'[11]Apr'!$L$16,'[11]May'!$L$16,'[11]Jun'!$L$16,'[11]blank2'!$L$16,'[11]Aug'!$L$16,'[11]Jul'!$L$16,'[11]blank'!$L$16)</f>
        <v>0</v>
      </c>
      <c r="M16" s="295">
        <f>SUM('[11]Sept'!$M$16,'[11]Oct'!$M$16,'[11]Nov'!$M$16,'[11]Dec'!$M$16,'[11]Jan'!$M$16,'[11]Feb'!$M$16,'[11]Mar'!$M$16,'[11]Apr'!$M$16,'[11]May'!$M$16,'[11]Jun'!$M$16,'[11]blank2'!$M$16,'[11]Aug'!$M$16,'[11]Jul'!$M$16,'[11]blank'!$M$16)</f>
        <v>0</v>
      </c>
      <c r="N16" s="295">
        <f>SUM('[11]Sept'!$N$16,'[11]Oct'!$N$16,'[11]Nov'!$N$16,'[11]Dec'!$N$16,'[11]Jan'!$N$16,'[11]Feb'!$N$16,'[11]Mar'!$N$16,'[11]Apr'!$N$16,'[11]May'!$N$16,'[11]Jun'!$N$16,'[11]blank2'!$N$16,'[11]Aug'!$N$16,'[11]Jul'!$N$16,'[11]blank'!$N$16)</f>
        <v>0</v>
      </c>
      <c r="O16" s="295">
        <f>SUM('[11]Sept'!$O$16,'[11]Oct'!$O$16,'[11]Nov'!$O$16,'[11]Dec'!$O$16,'[11]Jan'!$O$16,'[11]Feb'!$O$16,'[11]Mar'!$O$16,'[11]Apr'!$O$16,'[11]May'!$O$16,'[11]Jun'!$O$16,'[11]blank2'!$O$16,'[11]Aug'!$O$16,'[11]Jul'!$O$16,'[11]blank'!$O$16)</f>
        <v>0</v>
      </c>
      <c r="P16" s="295">
        <f>SUM(I16:O16)</f>
        <v>0</v>
      </c>
      <c r="Q16" s="288"/>
    </row>
    <row r="17" spans="1:17" ht="12.75">
      <c r="A17" s="291" t="s">
        <v>48</v>
      </c>
      <c r="B17" s="295">
        <f>SUM('[11]Sept'!$B$17,'[11]Oct'!$B$17,'[11]Nov'!$B$17,'[11]Dec'!$B$17,'[11]Jan'!$B$17,'[11]Feb'!$B$17,'[11]Mar'!$B$17,'[11]Apr'!$B$17,'[11]May'!$B$17,'[11]Jun'!$B$17,'[11]Aug'!$B$17,'[11]Jul'!$B$17,'[11]blank'!$B$17,'[11]blank2'!$B$17)</f>
        <v>0</v>
      </c>
      <c r="C17" s="295">
        <f>SUM('[11]Sept'!$C$17,'[11]Oct'!$C$17,'[11]Nov'!$C$17,'[11]Dec'!$C$17,'[11]Jan'!$C$17,'[11]Feb'!$C$17,'[11]Mar'!$C$17,'[11]Apr'!$C$17,'[11]May'!$C$17,'[11]Jun'!$C$17,'[11]Aug'!$C$17,'[11]Jul'!$C$17,'[11]blank'!$C$17,'[11]blank2'!$C$17)</f>
        <v>0</v>
      </c>
      <c r="D17" s="295">
        <f>SUM('[11]Sept'!$D$17,'[11]Oct'!$D$17,'[11]Nov'!$D$17,'[11]Dec'!$D$17,'[11]Jan'!$D$17,'[11]Feb'!$D$17,'[11]Mar'!$D$17,'[11]Apr'!$D$17,'[11]May'!$D$17,'[11]Jun'!$D$17,'[11]Aug'!$D$17,'[11]Jul'!$D$17,'[11]blank'!$D$17,'[11]blank2'!$D$17)</f>
        <v>0</v>
      </c>
      <c r="E17" s="295">
        <f>SUM('[11]Sept'!$E$17,'[11]Oct'!$E$17,'[11]Nov'!$E$17,'[11]Dec'!$E$17,'[11]Jan'!$E$17,'[11]Feb'!$E$17,'[11]Mar'!$E$17,'[11]Apr'!$E$17,'[11]May'!$E$17,'[11]Jun'!$E$17,'[11]Aug'!$E$17,'[11]Jul'!$E$17,'[11]blank'!$E$17,'[11]blank2'!$E$17)</f>
        <v>0</v>
      </c>
      <c r="F17" s="295">
        <f>SUM('[11]Sept'!$F$17,'[11]Oct'!$F$17,'[11]Nov'!$F$17,'[11]Dec'!$F$17,'[11]Jan'!$F$17,'[11]Feb'!$F$17,'[11]Mar'!$F$17,'[11]Apr'!$F$17,'[11]May'!$F$17,'[11]Jun'!$F$17,'[11]Aug'!$F$17,'[11]Jul'!$F$17,'[11]blank'!$F$17,'[11]blank2'!$F$17)</f>
        <v>0</v>
      </c>
      <c r="G17" s="295">
        <f t="shared" si="0"/>
        <v>0</v>
      </c>
      <c r="H17" s="291" t="s">
        <v>49</v>
      </c>
      <c r="I17" s="295">
        <f>SUM('[11]Sept'!$I$17,'[11]Oct'!$I$17,'[11]Nov'!$I$17,'[11]Dec'!$I$17,'[11]Jan'!$I$17,'[11]Feb'!$I$17,'[11]Mar'!$I$17,'[11]Apr'!$I$17,'[11]May'!$I$17,'[11]Jun'!$I$17,'[11]blank2'!$I$17,'[11]Aug'!$I$17,'[11]Jul'!$I$17,'[11]blank'!$I$17)</f>
        <v>0</v>
      </c>
      <c r="J17" s="295">
        <f>SUM('[11]Sept'!J$17,'[11]Oct'!$J$17,'[11]Nov'!$J$17,'[11]Dec'!$J$17,'[11]Jan'!$J$17,'[11]Feb'!$J$17,'[11]Mar'!$J$17,'[11]Apr'!$J$17,'[11]May'!$J$17,'[11]Jun'!$J$17,'[11]blank2'!$J$17,'[11]Aug'!$J$17,'[11]Jul'!$J$17,'[11]blank'!$J$17)</f>
        <v>0</v>
      </c>
      <c r="K17" s="295">
        <f>SUM('[11]Sept'!K$17,'[11]Oct'!$K$17,'[11]Nov'!$K$17,'[11]Dec'!$K$17,'[11]Jan'!$K$17,'[11]Feb'!$K$17,'[11]Mar'!$K$17,'[11]Apr'!$K$17,'[11]May'!$K$17,'[11]Jun'!$K$17,'[11]blank2'!$K$17,'[11]Aug'!$K$17,'[11]Jul'!$K$17,'[11]blank'!$K$17)</f>
        <v>0</v>
      </c>
      <c r="L17" s="295">
        <f>SUM('[11]Sept'!$L$17,'[11]Oct'!$L$17,'[11]Nov'!$L$17,'[11]Dec'!$L$17,'[11]Jan'!$L$17,'[11]Feb'!$L$17,'[11]Mar'!$L$17,'[11]Apr'!$L$17,'[11]May'!$L$17,'[11]Jun'!$L$17,'[11]blank2'!$L$17,'[11]Aug'!$L$17,'[11]Jul'!$L$17,'[11]blank'!$L$17)</f>
        <v>0</v>
      </c>
      <c r="M17" s="295">
        <f>SUM('[11]Sept'!$M$17,'[11]Oct'!$M$17,'[11]Nov'!$M$17,'[11]Dec'!$M$17,'[11]Jan'!$M$17,'[11]Feb'!$M$17,'[11]Mar'!$M$17,'[11]Apr'!$M$17,'[11]May'!$M$17,'[11]Jun'!$M$17,'[11]blank2'!$M$17,'[11]Aug'!$M$17,'[11]Jul'!$M$17,'[11]blank'!$M$17)</f>
        <v>0</v>
      </c>
      <c r="N17" s="295">
        <f>SUM('[11]Sept'!$N$17,'[11]Oct'!$N$17,'[11]Nov'!$N$17,'[11]Dec'!$N$17,'[11]Jan'!$N$17,'[11]Feb'!$N$17,'[11]Mar'!$N$17,'[11]Apr'!$N$17,'[11]May'!$N$17,'[11]Jun'!$N$17,'[11]blank2'!$N$17,'[11]Aug'!$N$17,'[11]Jul'!$N$17,'[11]blank'!$M$17)</f>
        <v>0</v>
      </c>
      <c r="O17" s="295">
        <f>SUM('[11]Sept'!$O$17,'[11]Oct'!$O$17,'[11]Nov'!$O$17,'[11]Dec'!$O$17,'[11]Jan'!$O$17,'[11]Feb'!$O$17,'[11]Mar'!$O$17,'[11]Apr'!$O$17,'[11]May'!$O$17,'[11]Jun'!$O$17,'[11]blank2'!$O$17,'[11]Aug'!$O$17,'[11]Jul'!$O$17,'[11]blank'!$O$17)</f>
        <v>0</v>
      </c>
      <c r="P17" s="295">
        <f>SUM(I17:O17)</f>
        <v>0</v>
      </c>
      <c r="Q17" s="288"/>
    </row>
    <row r="18" spans="1:17" ht="12.75">
      <c r="A18" s="291" t="s">
        <v>50</v>
      </c>
      <c r="B18" s="295">
        <f>SUM('[11]Sept'!$B$18,'[11]Oct'!$B$18,'[11]Nov'!$B$18,'[11]Dec'!$B$18,'[11]Jan'!$B$18,'[11]Feb'!$B$18,'[11]Mar'!$B$18,'[11]Apr'!$B$18,'[11]May'!$B$18,'[11]Jun'!$B$18,'[11]Aug'!$B$18,'[11]Jul'!$B$18,'[11]blank'!$B$18,'[11]blank2'!$B$18)</f>
        <v>0</v>
      </c>
      <c r="C18" s="295">
        <f>SUM('[11]Sept'!$C$18,'[11]Oct'!$C$18,'[11]Nov'!$C$18,'[11]Dec'!$C$18,'[11]Jan'!$C$18,'[11]Feb'!$C$18,'[11]Mar'!$C$18,'[11]Apr'!$C$18,'[11]May'!$C$18,'[11]Jun'!$C$18,'[11]Aug'!$C$18,'[11]Jul'!$C$18,'[11]blank'!$C$18,'[11]blank2'!$C$18)</f>
        <v>0</v>
      </c>
      <c r="D18" s="295">
        <f>SUM('[11]Sept'!$D$18,'[11]Oct'!$D$18,'[11]Nov'!$D$18,'[11]Dec'!$D$18,'[11]Jan'!$D$18,'[11]Feb'!$D$18,'[11]Mar'!$D$18,'[11]Apr'!$D$18,'[11]May'!$D$18,'[11]Jun'!$D$18,'[11]Aug'!$D$18,'[11]Jul'!$D$18,'[11]blank'!$D$18,'[11]blank2'!$D$18)</f>
        <v>0</v>
      </c>
      <c r="E18" s="295">
        <f>SUM('[11]Sept'!$E$18,'[11]Oct'!$E$18,'[11]Nov'!$E$18,'[11]Dec'!$E$18,'[11]Jan'!$E$18,'[11]Feb'!$E$18,'[11]Mar'!$E$18,'[11]Apr'!$E$18,'[11]May'!$E$18,'[11]Jun'!$E$18,'[11]Aug'!$E$18,'[11]Jul'!$E$18,'[11]blank'!$E$18,'[11]blank2'!$E$18)</f>
        <v>0</v>
      </c>
      <c r="F18" s="295">
        <f>SUM('[11]Sept'!$F$18,'[11]Oct'!$F$18,'[11]Nov'!$F$18,'[11]Dec'!$F$18,'[11]Jan'!$F$18,'[11]Feb'!$F$18,'[11]Mar'!$F$18,'[11]Apr'!$F$18,'[11]May'!$F$18,'[11]Jun'!$F$18,'[11]Aug'!$F$18,'[11]Jul'!$F$18,'[11]blank'!$F$18,'[11]blank2'!$F$18)</f>
        <v>0</v>
      </c>
      <c r="G18" s="295">
        <f t="shared" si="0"/>
        <v>0</v>
      </c>
      <c r="H18" s="296" t="s">
        <v>51</v>
      </c>
      <c r="I18" s="295">
        <f>SUM('[11]Sept'!$I$18,'[11]Oct'!$I$18,'[11]Nov'!$I$18,'[11]Dec'!$I$18,'[11]Jan'!$I$18,'[11]Feb'!$I$18,'[11]Mar'!$I$18,'[11]Apr'!$I$18,'[11]May'!$I$18,'[11]Jun'!$I$18,'[11]blank2'!$I$18,'[11]Aug'!$I$18,'[11]Jul'!$I$18,'[11]blank'!$I$18)</f>
        <v>0</v>
      </c>
      <c r="J18" s="295">
        <f>SUM('[11]Sept'!J$18,'[11]Oct'!$J$18,'[11]Nov'!$J$18,'[11]Dec'!$J$18,'[11]Jan'!$J$18,'[11]Feb'!$J$18,'[11]Mar'!$J$18,'[11]Apr'!$J$18,'[11]May'!$J$18,'[11]Jun'!$J$18,'[11]blank2'!$J$18,'[11]Aug'!$J$18,'[11]Jul'!$J$18,'[11]blank'!$J$18)</f>
        <v>0</v>
      </c>
      <c r="K18" s="295">
        <f>SUM('[11]Sept'!K$18,'[11]Oct'!$K$18,'[11]Nov'!$K$18,'[11]Dec'!$K$18,'[11]Jan'!$K$18,'[11]Feb'!$K$18,'[11]Mar'!$K$18,'[11]Apr'!$K$18,'[11]May'!$K$18,'[11]Jun'!$K$18,'[11]blank2'!$K$18,'[11]Aug'!$K$18,'[11]Jul'!$K$18,'[11]blank'!$K$18)</f>
        <v>0</v>
      </c>
      <c r="L18" s="295">
        <f>SUM('[11]Sept'!$L$18,'[11]Oct'!$L$18,'[11]Nov'!$L$18,'[11]Dec'!$L$18,'[11]Jan'!$L$18,'[11]Feb'!$L$18,'[11]Mar'!$L$18,'[11]Apr'!$L$18,'[11]May'!$L$18,'[11]Jun'!$L$18,'[11]blank2'!$L$18,'[11]Aug'!$L$18,'[11]Jul'!$L$18,'[11]blank'!$L$18)</f>
        <v>0</v>
      </c>
      <c r="M18" s="295">
        <f>SUM('[11]Sept'!$M$18,'[11]Oct'!$M$18,'[11]Nov'!$M$18,'[11]Dec'!$M$18,'[11]Jan'!$M$18,'[11]Feb'!$M$18,'[11]Mar'!$M$18,'[11]Apr'!$M$18,'[11]May'!$M$18,'[11]Jun'!$M$18,'[11]blank2'!$M$18,'[11]Aug'!$M$18,'[11]Jul'!$M$18,'[11]blank'!$M$18)</f>
        <v>0</v>
      </c>
      <c r="N18" s="295">
        <f>SUM('[11]Sept'!$N$18,'[11]Oct'!$N$18,'[11]Nov'!$N$18,'[11]Dec'!$N$18,'[11]Jan'!$N$18,'[11]Feb'!$N$18,'[11]Mar'!$N$18,'[11]Apr'!$N$18,'[11]May'!$N$18,'[11]Jun'!$N$18,'[11]blank2'!$N$18,'[11]Aug'!$N$18,'[11]Jul'!$N$18,'[11]blank'!$M$18)</f>
        <v>0</v>
      </c>
      <c r="O18" s="295">
        <f>SUM('[11]Sept'!$O$18,'[11]Oct'!$O$18,'[11]Nov'!$O$18,'[11]Dec'!$O$18,'[11]Jan'!$O$18,'[11]Feb'!$O$18,'[11]Mar'!$O$18,'[11]Apr'!$O$18,'[11]May'!$O$18,'[11]Jun'!$O$18,'[11]blank2'!$O$18,'[11]Aug'!$O$18,'[11]Jul'!$O$18,'[11]blank'!$O$18)</f>
        <v>0</v>
      </c>
      <c r="P18" s="295">
        <f>SUM(I18:O18)</f>
        <v>0</v>
      </c>
      <c r="Q18" s="288"/>
    </row>
    <row r="19" spans="1:17" ht="12.75">
      <c r="A19" s="291" t="s">
        <v>52</v>
      </c>
      <c r="B19" s="295">
        <f>SUM('[11]Sept'!$B$19,'[11]Oct'!$B$19,'[11]Nov'!$B$19,'[11]Dec'!$B$19,'[11]Jan'!$B$19,'[11]Feb'!$B$19,'[11]Mar'!$B$19,'[11]Apr'!$B$19,'[11]May'!$B$19,'[11]Jun'!$B$19,'[11]Aug'!$B$19,'[11]Jul'!$B$19,'[11]blank'!$B$19,'[11]blank2'!$B$19)</f>
        <v>0</v>
      </c>
      <c r="C19" s="295">
        <f>SUM('[11]Sept'!$C$19,'[11]Oct'!$C$19,'[11]Nov'!$C$19,'[11]Dec'!$C$19,'[11]Jan'!$C$19,'[11]Feb'!$C$19,'[11]Mar'!$C$19,'[11]Apr'!$C$19,'[11]May'!$C$19,'[11]Jun'!$C$19,'[11]Aug'!$C$19,'[11]Jul'!$C$19,'[11]blank'!$C$19,'[11]blank2'!$C$19)</f>
        <v>0</v>
      </c>
      <c r="D19" s="295">
        <f>SUM('[11]Sept'!$D$19,'[11]Oct'!$D$19,'[11]Nov'!$D$19,'[11]Dec'!$D$19,'[11]Jan'!$D$19,'[11]Feb'!$D$19,'[11]Mar'!$D$19,'[11]Apr'!$D$19,'[11]May'!$D$19,'[11]Jun'!$D$19,'[11]Aug'!$D$19,'[11]Jul'!$D$19,'[11]blank'!$D$19,'[11]blank2'!$D$19)</f>
        <v>0</v>
      </c>
      <c r="E19" s="295">
        <f>SUM('[11]Sept'!$E$19,'[11]Oct'!$E$19,'[11]Nov'!$E$19,'[11]Dec'!$E$19,'[11]Jan'!$E$19,'[11]Feb'!$E$19,'[11]Mar'!$E$19,'[11]Apr'!$E$19,'[11]May'!$E$19,'[11]Jun'!$E$19,'[11]Aug'!$E$19,'[11]Jul'!$E$19,'[11]blank'!$E$19,'[11]blank2'!$E$19)</f>
        <v>0</v>
      </c>
      <c r="F19" s="295">
        <f>SUM('[11]Sept'!$F$19,'[11]Oct'!$F$19,'[11]Nov'!$F$19,'[11]Dec'!$F$19,'[11]Jan'!$F$19,'[11]Feb'!$F$19,'[11]Mar'!$F$19,'[11]Apr'!$F$19,'[11]May'!$F$19,'[11]Jun'!$F$19,'[11]Aug'!$F$19,'[11]Jul'!$F$19,'[11]blank'!$F$19,'[11]blank2'!$F$19)</f>
        <v>0</v>
      </c>
      <c r="G19" s="295">
        <f t="shared" si="0"/>
        <v>0</v>
      </c>
      <c r="H19" s="297" t="s">
        <v>53</v>
      </c>
      <c r="I19" s="298">
        <f aca="true" t="shared" si="2" ref="I19:O19">SUM(I16:I18)</f>
        <v>0</v>
      </c>
      <c r="J19" s="298">
        <f t="shared" si="2"/>
        <v>0</v>
      </c>
      <c r="K19" s="298">
        <f t="shared" si="2"/>
        <v>0</v>
      </c>
      <c r="L19" s="298">
        <f t="shared" si="2"/>
        <v>0</v>
      </c>
      <c r="M19" s="298">
        <f t="shared" si="2"/>
        <v>0</v>
      </c>
      <c r="N19" s="298">
        <f t="shared" si="2"/>
        <v>0</v>
      </c>
      <c r="O19" s="298">
        <f t="shared" si="2"/>
        <v>0</v>
      </c>
      <c r="P19" s="298">
        <f>SUM(I19:O19)</f>
        <v>0</v>
      </c>
      <c r="Q19" s="288"/>
    </row>
    <row r="20" spans="1:17" ht="12.75">
      <c r="A20" s="291" t="s">
        <v>54</v>
      </c>
      <c r="B20" s="295">
        <f>SUM('[11]Sept'!$B$20,'[11]Oct'!$B$20,'[11]Nov'!$B$20,'[11]Dec'!$B$20,'[11]Jan'!$B$20,'[11]Feb'!$B$20,'[11]Mar'!$B$20,'[11]Apr'!$B$20,'[11]May'!$B$20,'[11]Jun'!$B$20,'[11]Aug'!$B$20,'[11]Jul'!$B$20,'[11]blank'!$B$20,'[11]blank2'!$B$20)</f>
        <v>0</v>
      </c>
      <c r="C20" s="295">
        <f>SUM('[11]Sept'!$C$20,'[11]Oct'!$C$20,'[11]Nov'!$C$20,'[11]Dec'!$C$20,'[11]Jan'!$C$20,'[11]Feb'!$C$20,'[11]Mar'!$C$20,'[11]Apr'!$C$20,'[11]May'!$C$20,'[11]Jun'!$C$20,'[11]Aug'!$C$20,'[11]Jul'!$C$20,'[11]blank'!$C$20,'[11]blank2'!$C$20)</f>
        <v>0</v>
      </c>
      <c r="D20" s="295">
        <f>SUM('[11]Sept'!$D$20,'[11]Oct'!$D$20,'[11]Nov'!$D$20,'[11]Dec'!$D$20,'[11]Jan'!$D$20,'[11]Feb'!$D$20,'[11]Mar'!$D$20,'[11]Apr'!$D$20,'[11]May'!$D$20,'[11]Jun'!$D$20,'[11]Aug'!$D$20,'[11]Jul'!$D$20,'[11]blank'!$D$20,'[11]blank2'!$D$20)</f>
        <v>0</v>
      </c>
      <c r="E20" s="295">
        <f>SUM('[11]Sept'!$E$20,'[11]Oct'!$E$20,'[11]Nov'!$E$20,'[11]Dec'!$E$20,'[11]Jan'!$E$20,'[11]Feb'!$E$20,'[11]Mar'!$E$20,'[11]Apr'!$E$20,'[11]May'!$E$20,'[11]Jun'!$E$20,'[11]Aug'!$E$20,'[11]Jul'!$E$20,'[11]blank'!$E$20,'[11]blank2'!$E$20)</f>
        <v>0</v>
      </c>
      <c r="F20" s="295">
        <f>SUM('[11]Sept'!$F$20,'[11]Oct'!$F$20,'[11]Nov'!$F$20,'[11]Dec'!$F$20,'[11]Jan'!$F$20,'[11]Feb'!$F$20,'[11]Mar'!$F$20,'[11]Apr'!$F$20,'[11]May'!$F$20,'[11]Jun'!$F$20,'[11]Aug'!$F$20,'[11]Jul'!$F$20,'[11]blank'!$F$20,'[11]blank2'!$F$20)</f>
        <v>0</v>
      </c>
      <c r="G20" s="295">
        <f t="shared" si="0"/>
        <v>0</v>
      </c>
      <c r="H20" s="292" t="s">
        <v>55</v>
      </c>
      <c r="I20" s="293">
        <f aca="true" t="shared" si="3" ref="I20:O20">I9+I14-I19</f>
        <v>0</v>
      </c>
      <c r="J20" s="293">
        <f t="shared" si="3"/>
        <v>0</v>
      </c>
      <c r="K20" s="293">
        <f t="shared" si="3"/>
        <v>0</v>
      </c>
      <c r="L20" s="293">
        <f t="shared" si="3"/>
        <v>0</v>
      </c>
      <c r="M20" s="293">
        <f t="shared" si="3"/>
        <v>0</v>
      </c>
      <c r="N20" s="293">
        <f t="shared" si="3"/>
        <v>0</v>
      </c>
      <c r="O20" s="293">
        <f t="shared" si="3"/>
        <v>0</v>
      </c>
      <c r="P20" s="293">
        <f>SUM(I20:O20)</f>
        <v>0</v>
      </c>
      <c r="Q20" s="288"/>
    </row>
    <row r="21" spans="1:17" ht="12.75">
      <c r="A21" s="291" t="s">
        <v>56</v>
      </c>
      <c r="B21" s="295">
        <f>SUM('[11]Sept'!$B$21,'[11]Oct'!$B$21,'[11]Nov'!$B$21,'[11]Dec'!$B$21,'[11]Jan'!$B$21,'[11]Feb'!$B$21,'[11]Mar'!$B$21,'[11]Apr'!$B$21,'[11]May'!$B$21,'[11]Jun'!$B$21,'[11]Aug'!$B$21,'[11]Jul'!$B$21,'[11]blank'!$B$21,'[11]blank2'!$B$21)</f>
        <v>0</v>
      </c>
      <c r="C21" s="295">
        <f>SUM('[11]Sept'!$C$21,'[11]Oct'!$C$21,'[11]Nov'!$C$21,'[11]Dec'!$C$21,'[11]Jan'!$C$21,'[11]Feb'!$C$21,'[11]Mar'!$C$21,'[11]Apr'!$C$21,'[11]May'!$C$21,'[11]Jun'!$C$21,'[11]Aug'!$C$21,'[11]Jul'!$C$21,'[11]blank'!$C$21,'[11]blank2'!$C$21)</f>
        <v>0</v>
      </c>
      <c r="D21" s="295">
        <f>SUM('[11]Sept'!$D$21,'[11]Oct'!$D$21,'[11]Nov'!$D$21,'[11]Dec'!$D$21,'[11]Jan'!$D$21,'[11]Feb'!$D$21,'[11]Mar'!$D$21,'[11]Apr'!$D$21,'[11]May'!$D$21,'[11]Jun'!$D$21,'[11]Aug'!$D$21,'[11]Jul'!$D$21,'[11]blank'!$D$21,'[11]blank2'!$D$21)</f>
        <v>0</v>
      </c>
      <c r="E21" s="295">
        <f>SUM('[11]Sept'!$E$21,'[11]Oct'!$E$21,'[11]Nov'!$E$21,'[11]Dec'!$E$21,'[11]Jan'!$E$21,'[11]Feb'!$E$21,'[11]Mar'!$E$21,'[11]Apr'!$E$21,'[11]May'!$E$21,'[11]Jun'!$E$21,'[11]Aug'!$E$21,'[11]Jul'!$E$21,'[11]blank'!$E$21,'[11]blank2'!$E$21)</f>
        <v>0</v>
      </c>
      <c r="F21" s="295">
        <f>SUM('[11]Sept'!$F$21,'[11]Oct'!$F$21,'[11]Nov'!$F$21,'[11]Dec'!$F$21,'[11]Jan'!$F$21,'[11]Feb'!$F$21,'[11]Mar'!$F$21,'[11]Apr'!$F$21,'[11]May'!$F$21,'[11]Jun'!$F$21,'[11]Aug'!$F$21,'[11]Jul'!$F$21,'[11]blank'!$F$21,'[11]blank2'!$F$21)</f>
        <v>0</v>
      </c>
      <c r="G21" s="295">
        <f t="shared" si="0"/>
        <v>0</v>
      </c>
      <c r="H21" s="297"/>
      <c r="I21" s="298"/>
      <c r="J21" s="298"/>
      <c r="K21" s="298"/>
      <c r="L21" s="298"/>
      <c r="M21" s="298"/>
      <c r="N21" s="298"/>
      <c r="O21" s="298"/>
      <c r="P21" s="298"/>
      <c r="Q21" s="288"/>
    </row>
    <row r="22" spans="1:17" ht="12.75">
      <c r="A22" s="291" t="s">
        <v>57</v>
      </c>
      <c r="B22" s="299">
        <f>SUM('[11]Sept'!$B$22,'[11]Oct'!$B$22,'[11]Nov'!$B$22,'[11]Dec'!$B$22,'[11]Jan'!$B$22,'[11]Feb'!$B$22,'[11]Mar'!$B$22,'[11]Apr'!$B$22,'[11]May'!$B$22,'[11]Jun'!$B$22,'[11]Aug'!$B$22,'[11]Jul'!$B$22,'[11]blank'!$B$22,'[11]blank2'!$B$22)</f>
        <v>1</v>
      </c>
      <c r="C22" s="299">
        <f>SUM('[11]Sept'!$C$22,'[11]Oct'!$C$22,'[11]Nov'!$C$22,'[11]Dec'!$C$22,'[11]Jan'!$C$22,'[11]Feb'!$C$22,'[11]Mar'!$C$22,'[11]Apr'!$C$22,'[11]May'!$C$22,'[11]Jun'!$C$22,'[11]Aug'!$C$22,'[11]Jul'!$C$22,'[11]blank'!$C$22,'[11]blank2'!$C$22)</f>
        <v>0</v>
      </c>
      <c r="D22" s="299">
        <f>SUM('[11]Sept'!$D$22,'[11]Oct'!$D$22,'[11]Nov'!$D$22,'[11]Dec'!$D$22,'[11]Jan'!$D$22,'[11]Feb'!$D$22,'[11]Mar'!$D$22,'[11]Apr'!$D$22,'[11]May'!$D$22,'[11]Jun'!$D$22,'[11]Aug'!$D$22,'[11]Jul'!$D$22,'[11]blank'!$D$22,'[11]blank2'!$D$22)</f>
        <v>1</v>
      </c>
      <c r="E22" s="299">
        <f>SUM('[11]Sept'!$E$22,'[11]Oct'!$E$22,'[11]Nov'!$E$22,'[11]Dec'!$E$22,'[11]Jan'!$E$22,'[11]Feb'!$E$22,'[11]Mar'!$E$22,'[11]Apr'!$E$22,'[11]May'!$E$22,'[11]Jun'!$E$22,'[11]Aug'!$E$22,'[11]Jul'!$E$22,'[11]blank'!$E$22,'[11]blank2'!$E$22)</f>
        <v>3</v>
      </c>
      <c r="F22" s="299">
        <f>SUM('[11]Sept'!$F$22,'[11]Oct'!$F$22,'[11]Nov'!$F$22,'[11]Dec'!$F$22,'[11]Jan'!$F$22,'[11]Feb'!$F$22,'[11]Mar'!$F$22,'[11]Apr'!$F$22,'[11]May'!$F$22,'[11]Jun'!$F$22,'[11]Aug'!$F$22,'[11]Jul'!$F$22,'[11]blank'!$F$22,'[11]blank2'!$F$22)</f>
        <v>7</v>
      </c>
      <c r="G22" s="300">
        <f t="shared" si="0"/>
        <v>12</v>
      </c>
      <c r="H22" s="291"/>
      <c r="I22" s="295"/>
      <c r="J22" s="295"/>
      <c r="K22" s="295"/>
      <c r="L22" s="295"/>
      <c r="M22" s="295"/>
      <c r="N22" s="295"/>
      <c r="O22" s="295"/>
      <c r="P22" s="295"/>
      <c r="Q22" s="288"/>
    </row>
    <row r="23" spans="1:17" ht="12.75">
      <c r="A23" s="291" t="s">
        <v>58</v>
      </c>
      <c r="B23" s="301">
        <f>SUM('[11]Sept'!$B$23,'[11]Oct'!$B$23,'[11]Nov'!$B$23,'[11]Dec'!$B$23,'[11]Jan'!$B$23,'[11]Feb'!$B$23,'[11]Mar'!$B$23,'[11]Apr'!$B$23,'[11]May'!$B$23,'[11]Jun'!$B$23,'[11]Aug'!$B$23,'[11]Jul'!$B$23,'[11]blank'!$B$23,'[11]blank2'!$B$23)</f>
        <v>0</v>
      </c>
      <c r="C23" s="301">
        <f>SUM('[11]Sept'!$C$23,'[11]Oct'!$C$23,'[11]Nov'!$C$23,'[11]Dec'!$C$23,'[11]Jan'!$C$23,'[11]Feb'!$C$23,'[11]Mar'!$C$23,'[11]Apr'!$C$23,'[11]May'!$C$23,'[11]Jun'!$C$23,'[11]Aug'!$C$23,'[11]Jul'!$C$23,'[11]blank'!$C$23,'[11]blank2'!$C$23)</f>
        <v>0</v>
      </c>
      <c r="D23" s="301">
        <f>SUM('[11]Sept'!$D$23,'[11]Oct'!$D$23,'[11]Nov'!$D$23,'[11]Dec'!$D$23,'[11]Jan'!$D$23,'[11]Feb'!$D$23,'[11]Mar'!$D$23,'[11]Apr'!$D$23,'[11]May'!$D$23,'[11]Jun'!$D$23,'[11]Aug'!$D$23,'[11]Jul'!$D$23,'[11]blank'!$D$23,'[11]blank2'!$D$23)</f>
        <v>0</v>
      </c>
      <c r="E23" s="301">
        <f>SUM('[11]Sept'!$E$23,'[11]Oct'!$E$23,'[11]Nov'!$E$23,'[11]Dec'!$E$23,'[11]Jan'!$E$23,'[11]Feb'!$E$23,'[11]Mar'!$E$23,'[11]Apr'!$E$23,'[11]May'!$E$23,'[11]Jun'!$E$23,'[11]Aug'!$E$23,'[11]Jul'!$E$23,'[11]blank'!$E$23,'[11]blank2'!$E$23)</f>
        <v>0</v>
      </c>
      <c r="F23" s="301">
        <f>SUM('[11]Sept'!$F$23,'[11]Oct'!$F$23,'[11]Nov'!$F$23,'[11]Dec'!$F$23,'[11]Jan'!$F$23,'[11]Feb'!$F$23,'[11]Mar'!$F$23,'[11]Apr'!$F$23,'[11]May'!$F$23,'[11]Jun'!$F$23,'[11]Aug'!$F$23,'[11]Jul'!$F$23,'[11]blank'!$F$23,'[11]blank2'!$F$23)</f>
        <v>0</v>
      </c>
      <c r="G23" s="301">
        <f t="shared" si="0"/>
        <v>0</v>
      </c>
      <c r="H23" s="291"/>
      <c r="I23" s="295"/>
      <c r="J23" s="295"/>
      <c r="K23" s="295"/>
      <c r="L23" s="295"/>
      <c r="M23" s="295"/>
      <c r="N23" s="295"/>
      <c r="O23" s="295"/>
      <c r="P23" s="295"/>
      <c r="Q23" s="288"/>
    </row>
    <row r="24" spans="1:17" ht="12.75">
      <c r="A24" s="291" t="s">
        <v>59</v>
      </c>
      <c r="B24" s="301">
        <f>SUM('[11]Sept'!$B$24,'[11]Oct'!$B$24,'[11]Nov'!$B$24,'[11]Dec'!$B$24,'[11]Jan'!$B$24,'[11]Feb'!$B$24,'[11]Mar'!$B$24,'[11]Apr'!$B$24,'[11]May'!$B$24,'[11]Jun'!$B$24,'[11]Aug'!$B$24,'[11]Jul'!$B$24,'[11]blank'!$B$24,'[11]blank2'!$B$24)</f>
        <v>0</v>
      </c>
      <c r="C24" s="301">
        <f>SUM('[11]Sept'!$C$24,'[11]Oct'!$C$24,'[11]Nov'!$C$24,'[11]Dec'!$C$24,'[11]Jan'!$C$24,'[11]Feb'!$C$24,'[11]Mar'!$C$24,'[11]Apr'!$C$24,'[11]May'!$C$24,'[11]Jun'!$C$24,'[11]Aug'!$C$24,'[11]Jul'!$C$24,'[11]blank'!$C$24,'[11]blank2'!$C$24)</f>
        <v>0</v>
      </c>
      <c r="D24" s="301">
        <f>SUM('[11]Sept'!$D$24,'[11]Oct'!$D$24,'[11]Nov'!$D$24,'[11]Dec'!$D$24,'[11]Jan'!$D$24,'[11]Feb'!$D$24,'[11]Mar'!$D$24,'[11]Apr'!$D$24,'[11]May'!$D$24,'[11]Jun'!$D$24,'[11]Aug'!$D$24,'[11]Jul'!$D$24,'[11]blank'!$D$24,'[11]blank2'!$D$24)</f>
        <v>0</v>
      </c>
      <c r="E24" s="301">
        <f>SUM('[11]Sept'!$E$24,'[11]Oct'!$E$24,'[11]Nov'!$E$24,'[11]Dec'!$E$24,'[11]Jan'!$E$24,'[11]Feb'!$E$24,'[11]Mar'!$E$24,'[11]Apr'!$E$24,'[11]May'!$E$24,'[11]Jun'!$E$24,'[11]Aug'!$E$24,'[11]Jul'!$E$24,'[11]blank'!$E$24,'[11]blank2'!$E$24)</f>
        <v>0</v>
      </c>
      <c r="F24" s="301">
        <f>SUM('[11]Sept'!$F$24,'[11]Oct'!$F$24,'[11]Nov'!$F$24,'[11]Dec'!$F$24,'[11]Jan'!$F$24,'[11]Feb'!$F$24,'[11]Mar'!$F$24,'[11]Apr'!$F$24,'[11]May'!$F$24,'[11]Jun'!$F$24,'[11]Aug'!$F$24,'[11]Jul'!$F$24,'[11]blank'!$F$24,'[11]blank2'!$F$24)</f>
        <v>0</v>
      </c>
      <c r="G24" s="301">
        <f t="shared" si="0"/>
        <v>0</v>
      </c>
      <c r="H24" s="291"/>
      <c r="I24" s="295"/>
      <c r="J24" s="295"/>
      <c r="K24" s="295"/>
      <c r="L24" s="295"/>
      <c r="M24" s="295"/>
      <c r="N24" s="295"/>
      <c r="O24" s="295"/>
      <c r="P24" s="295"/>
      <c r="Q24" s="288"/>
    </row>
    <row r="25" spans="1:17" ht="12.75">
      <c r="A25" s="291" t="s">
        <v>60</v>
      </c>
      <c r="B25" s="301">
        <f>SUM('[11]Sept'!$B$25,'[11]Oct'!$B$25,'[11]Nov'!$B$25,'[11]Dec'!$B$25,'[11]Jan'!$B$25,'[11]Feb'!$B$25,'[11]Mar'!$B$25,'[11]Apr'!$B$25,'[11]May'!$B$25,'[11]Jun'!$B$25,'[11]Aug'!$B$25,'[11]Jul'!$B$25,'[11]blank'!$B$25,'[11]blank2'!$B$25)</f>
        <v>9</v>
      </c>
      <c r="C25" s="301">
        <f>SUM('[11]Sept'!$C$25,'[11]Oct'!$C$25,'[11]Nov'!$C$25,'[11]Dec'!$C$25,'[11]Jan'!$C$25,'[11]Feb'!$C$25,'[11]Mar'!$C$25,'[11]Apr'!$C$25,'[11]May'!$C$25,'[11]Jun'!$C$25,'[11]Aug'!$C$25,'[11]Jul'!$C$25,'[11]blank'!$C$25,'[11]blank2'!$C$25)</f>
        <v>0</v>
      </c>
      <c r="D25" s="301">
        <f>SUM('[11]Sept'!$D$25,'[11]Oct'!$D$25,'[11]Nov'!$D$25,'[11]Dec'!$D$25,'[11]Jan'!$D$25,'[11]Feb'!$D$25,'[11]Mar'!$D$25,'[11]Apr'!$D$25,'[11]May'!$D$25,'[11]Jun'!$D$25,'[11]Aug'!$D$25,'[11]Jul'!$D$25,'[11]blank'!$D$25,'[11]blank2'!$D$25)</f>
        <v>0</v>
      </c>
      <c r="E25" s="301">
        <f>SUM('[11]Sept'!$E$25,'[11]Oct'!$E$25,'[11]Nov'!$E$25,'[11]Dec'!$E$25,'[11]Jan'!$E$25,'[11]Feb'!$E$25,'[11]Mar'!$E$25,'[11]Apr'!$E$25,'[11]May'!$E$25,'[11]Jun'!$E$25,'[11]Aug'!$E$25,'[11]Jul'!$E$25,'[11]blank'!$E$25,'[11]blank2'!$E$25)</f>
        <v>0</v>
      </c>
      <c r="F25" s="301">
        <f>SUM('[11]Sept'!$F$25,'[11]Oct'!$F$25,'[11]Nov'!$F$25,'[11]Dec'!$F$25,'[11]Jan'!$F$25,'[11]Feb'!$F$25,'[11]Mar'!$F$25,'[11]Apr'!$F$25,'[11]May'!$F$25,'[11]Jun'!$F$25,'[11]Aug'!$F$25,'[11]Jul'!$F$25,'[11]blank'!$F$25,'[11]blank2'!$F$25)</f>
        <v>0</v>
      </c>
      <c r="G25" s="301">
        <f t="shared" si="0"/>
        <v>9</v>
      </c>
      <c r="H25" s="297"/>
      <c r="I25" s="298"/>
      <c r="J25" s="298"/>
      <c r="K25" s="298"/>
      <c r="L25" s="298"/>
      <c r="M25" s="298"/>
      <c r="N25" s="298"/>
      <c r="O25" s="298"/>
      <c r="P25" s="298"/>
      <c r="Q25" s="288"/>
    </row>
    <row r="26" spans="1:17" ht="12.75">
      <c r="A26" s="291" t="s">
        <v>61</v>
      </c>
      <c r="B26" s="301">
        <f>SUM('[11]Sept'!$B$26,'[11]Oct'!$B$26,'[11]Nov'!$B$26,'[11]Dec'!$B$26,'[11]Jan'!$B$26,'[11]Feb'!$B$26,'[11]Mar'!$B$26,'[11]Apr'!$B$26,'[11]May'!$B$26,'[11]Jun'!$B$26,'[11]Aug'!$B$26,'[11]Jul'!$B$26,'[11]blank'!$B$26,'[11]blank2'!$B$26)</f>
        <v>0</v>
      </c>
      <c r="C26" s="301">
        <f>SUM('[11]Sept'!$C$26,'[11]Oct'!$C$26,'[11]Nov'!$C$26,'[11]Dec'!$C$26,'[11]Jan'!$C$26,'[11]Feb'!$C$26,'[11]Mar'!$C$26,'[11]Apr'!$C$26,'[11]May'!$C$26,'[11]Jun'!$C$26,'[11]Aug'!$C$26,'[11]Jul'!$C$26,'[11]blank'!$C$26,'[11]blank2'!$C$26)</f>
        <v>0</v>
      </c>
      <c r="D26" s="301">
        <f>SUM('[11]Sept'!$D$26,'[11]Oct'!$D$26,'[11]Nov'!$D$26,'[11]Dec'!$D$26,'[11]Jan'!$D$26,'[11]Feb'!$D$26,'[11]Mar'!$D$26,'[11]Apr'!$D$26,'[11]May'!$D$26,'[11]Jun'!$D$26,'[11]Aug'!$D$26,'[11]Jul'!$D$26,'[11]blank'!$D$26,'[11]blank2'!$D$26)</f>
        <v>1</v>
      </c>
      <c r="E26" s="301">
        <f>SUM('[11]Sept'!$E$26,'[11]Oct'!$E$26,'[11]Nov'!$E$26,'[11]Dec'!$E$26,'[11]Jan'!$E$26,'[11]Feb'!$E$26,'[11]Mar'!$E$26,'[11]Apr'!$E$26,'[11]May'!$E$26,'[11]Jun'!$E$26,'[11]Aug'!$E$26,'[11]Jul'!$E$26,'[11]blank'!$E$26,'[11]blank2'!$E$26)</f>
        <v>2</v>
      </c>
      <c r="F26" s="301">
        <f>SUM('[11]Sept'!$F$26,'[11]Oct'!$F$26,'[11]Nov'!$F$26,'[11]Dec'!$F$26,'[11]Jan'!$F$26,'[11]Feb'!$F$26,'[11]Mar'!$F$26,'[11]Apr'!$F$26,'[11]May'!$F$26,'[11]Jun'!$F$26,'[11]Aug'!$F$26,'[11]Jul'!$F$26,'[11]blank'!$F$26,'[11]blank2'!$F$26)</f>
        <v>2</v>
      </c>
      <c r="G26" s="301">
        <f t="shared" si="0"/>
        <v>5</v>
      </c>
      <c r="Q26" s="288"/>
    </row>
    <row r="27" spans="1:17" ht="12.75">
      <c r="A27" s="291" t="s">
        <v>62</v>
      </c>
      <c r="B27" s="301">
        <f>SUM('[11]Sept'!$B$27,'[11]Oct'!$B$27,'[11]Nov'!$B$27,'[11]Dec'!$B$27,'[11]Jan'!$B$27,'[11]Feb'!$B$27,'[11]Mar'!$B$27,'[11]Apr'!$B$27,'[11]May'!$B$27,'[11]Jun'!$B$27,'[11]Aug'!$B$27,'[11]Jul'!$B$27,'[11]blank'!$B$27,'[11]blank2'!$B$27)</f>
        <v>0</v>
      </c>
      <c r="C27" s="301">
        <f>SUM('[11]Sept'!$C$27,'[11]Oct'!$C$27,'[11]Nov'!$C$27,'[11]Dec'!$C$27,'[11]Jan'!$C$27,'[11]Feb'!$C$27,'[11]Mar'!$C$27,'[11]Apr'!$C$27,'[11]May'!$C$27,'[11]Jun'!$C$27,'[11]Aug'!$C$27,'[11]Jul'!$C$27,'[11]blank'!$C$27,'[11]blank2'!$C$27)</f>
        <v>0</v>
      </c>
      <c r="D27" s="301">
        <f>SUM('[11]Sept'!$D$27,'[11]Oct'!$D$27,'[11]Nov'!$D$27,'[11]Dec'!$D$27,'[11]Jan'!$D$27,'[11]Feb'!$D$27,'[11]Mar'!$D$27,'[11]Apr'!$D$27,'[11]May'!$D$27,'[11]Jun'!$D$27,'[11]Aug'!$D$27,'[11]Jul'!$D$27,'[11]blank'!$D$27,'[11]blank2'!$D$27)</f>
        <v>0</v>
      </c>
      <c r="E27" s="301">
        <f>SUM('[11]Sept'!$E$27,'[11]Oct'!$E$27,'[11]Nov'!$E$27,'[11]Dec'!$E$27,'[11]Jan'!$E$27,'[11]Feb'!$E$27,'[11]Mar'!$E$27,'[11]Apr'!$E$27,'[11]May'!$E$27,'[11]Jun'!$E$27,'[11]Aug'!$E$27,'[11]Jul'!$E$27,'[11]blank'!$E$27,'[11]blank2'!$E$27)</f>
        <v>0</v>
      </c>
      <c r="F27" s="301">
        <f>SUM('[11]Sept'!$F$27,'[11]Oct'!$F$27,'[11]Nov'!$F$27,'[11]Dec'!$F$27,'[11]Jan'!$F$27,'[11]Feb'!$F$27,'[11]Mar'!$F$27,'[11]Apr'!$F$27,'[11]May'!$F$27,'[11]Jun'!$F$27,'[11]Aug'!$F$27,'[11]Jul'!$F$27,'[11]blank'!$F$27,'[11]blank2'!$F$27)</f>
        <v>0</v>
      </c>
      <c r="G27" s="301">
        <f t="shared" si="0"/>
        <v>0</v>
      </c>
      <c r="Q27" s="288"/>
    </row>
    <row r="28" spans="1:17" ht="12.75">
      <c r="A28" s="291" t="s">
        <v>63</v>
      </c>
      <c r="B28" s="301">
        <f>SUM('[11]Sept'!$B$28,'[11]Oct'!$B$28,'[11]Nov'!$B$28,'[11]Dec'!$B$28,'[11]Jan'!$B$28,'[11]Feb'!$B$28,'[11]Mar'!$B$28,'[11]Apr'!$B$28,'[11]May'!$B$28,'[11]Jun'!$B$28,'[11]Aug'!$B$28,'[11]Jul'!$B$28,'[11]blank'!$B$28,'[11]blank2'!$B$28)</f>
        <v>25</v>
      </c>
      <c r="C28" s="301">
        <f>SUM('[11]Sept'!$C$28,'[11]Oct'!$C$28,'[11]Nov'!$C$28,'[11]Dec'!$C$28,'[11]Jan'!$C$28,'[11]Feb'!$C$28,'[11]Mar'!$C$28,'[11]Apr'!$C$28,'[11]May'!$C$28,'[11]Jun'!$C$28,'[11]Aug'!$C$28,'[11]Jul'!$C$28,'[11]blank'!$C$28,'[11]blank2'!$C$28)</f>
        <v>2</v>
      </c>
      <c r="D28" s="301">
        <f>SUM('[11]Sept'!$D$28,'[11]Oct'!$D$28,'[11]Nov'!$D$28,'[11]Dec'!$D$28,'[11]Jan'!$D$28,'[11]Feb'!$D$28,'[11]Mar'!$D$28,'[11]Apr'!$D$28,'[11]May'!$D$28,'[11]Jun'!$D$28,'[11]Aug'!$D$28,'[11]Jul'!$D$28,'[11]blank'!$D$28,'[11]blank2'!$D$28)</f>
        <v>9</v>
      </c>
      <c r="E28" s="301">
        <f>SUM('[11]Sept'!$E$28,'[11]Oct'!$E$28,'[11]Nov'!$E$28,'[11]Dec'!$E$28,'[11]Jan'!$E$28,'[11]Feb'!$E$28,'[11]Mar'!$E$28,'[11]Apr'!$E$28,'[11]May'!$E$28,'[11]Jun'!$E$28,'[11]Aug'!$E$28,'[11]Jul'!$E$28,'[11]blank'!$E$28,'[11]blank2'!$E$28)</f>
        <v>29</v>
      </c>
      <c r="F28" s="301">
        <f>SUM('[11]Sept'!$F$28,'[11]Oct'!$F$28,'[11]Nov'!$F$28,'[11]Dec'!$F$28,'[11]Jan'!$F$28,'[11]Feb'!$F$28,'[11]Mar'!$F$28,'[11]Apr'!$F$28,'[11]May'!$F$28,'[11]Jun'!$F$28,'[11]Aug'!$F$28,'[11]Jul'!$F$28,'[11]blank'!$F$28,'[11]blank2'!$F$28)</f>
        <v>33</v>
      </c>
      <c r="G28" s="301">
        <f t="shared" si="0"/>
        <v>98</v>
      </c>
      <c r="Q28" s="288"/>
    </row>
    <row r="29" spans="1:17" ht="12.75">
      <c r="A29" s="291" t="s">
        <v>64</v>
      </c>
      <c r="B29" s="301">
        <f>SUM('[11]Sept'!$B$29,'[11]Oct'!$B$29,'[11]Nov'!$B$29,'[11]Dec'!$B$29,'[11]Jan'!$B$29,'[11]Feb'!$B$29,'[11]Mar'!$B$29,'[11]Apr'!$B$29,'[11]May'!$B$29,'[11]Jun'!$B$29,'[11]Aug'!$B$29,'[11]Jul'!$B$29,'[11]blank'!$B$29,'[11]blank2'!$B$29)</f>
        <v>0</v>
      </c>
      <c r="C29" s="301">
        <f>SUM('[11]Sept'!$C$29,'[11]Oct'!$C$29,'[11]Nov'!$C$29,'[11]Dec'!$C$29,'[11]Jan'!$C$29,'[11]Feb'!$C$29,'[11]Mar'!$C$29,'[11]Apr'!$C$29,'[11]May'!$C$29,'[11]Jun'!$C$29,'[11]Aug'!$C$29,'[11]Jul'!$C$29,'[11]blank'!$C$29,'[11]blank2'!$C$29)</f>
        <v>0</v>
      </c>
      <c r="D29" s="301">
        <f>SUM('[11]Sept'!$D$29,'[11]Oct'!$D$29,'[11]Nov'!$D$29,'[11]Dec'!$D$29,'[11]Jan'!$D$29,'[11]Feb'!$D$29,'[11]Mar'!$D$29,'[11]Apr'!$D$29,'[11]May'!$D$29,'[11]Jun'!$D$29,'[11]Aug'!$D$29,'[11]Jul'!$D$29,'[11]blank'!$D$29,'[11]blank2'!$D$29)</f>
        <v>0</v>
      </c>
      <c r="E29" s="301">
        <f>SUM('[11]Sept'!$E$29,'[11]Oct'!$E$29,'[11]Nov'!$E$29,'[11]Dec'!$E$29,'[11]Jan'!$E$29,'[11]Feb'!$E$29,'[11]Mar'!$E$29,'[11]Apr'!$E$29,'[11]May'!$E$29,'[11]Jun'!$E$29,'[11]Aug'!$E$29,'[11]Jul'!$E$29,'[11]blank'!$E$29,'[11]blank2'!$E$29)</f>
        <v>0</v>
      </c>
      <c r="F29" s="301">
        <f>SUM('[11]Sept'!$F$29,'[11]Oct'!$F$29,'[11]Nov'!$F$29,'[11]Dec'!$F$29,'[11]Jan'!$F$29,'[11]Feb'!$F$29,'[11]Mar'!$F$29,'[11]Apr'!$F$29,'[11]May'!$F$29,'[11]Jun'!$F$29,'[11]Aug'!$F$29,'[11]Jul'!$F$29,'[11]blank'!$F$29,'[11]blank2'!$F$29)</f>
        <v>0</v>
      </c>
      <c r="G29" s="301">
        <f t="shared" si="0"/>
        <v>0</v>
      </c>
      <c r="Q29" s="288"/>
    </row>
    <row r="30" spans="1:17" ht="15.75" customHeight="1">
      <c r="A30" s="297" t="s">
        <v>43</v>
      </c>
      <c r="B30" s="298">
        <f>SUM(B11:B29)</f>
        <v>43</v>
      </c>
      <c r="C30" s="298">
        <f>SUM(C11:C29)</f>
        <v>2</v>
      </c>
      <c r="D30" s="298">
        <f>SUM(D11:D29)</f>
        <v>14</v>
      </c>
      <c r="E30" s="298">
        <f>SUM(E11:E29)</f>
        <v>49</v>
      </c>
      <c r="F30" s="298">
        <f>SUM(F11:F29)</f>
        <v>54</v>
      </c>
      <c r="G30" s="298">
        <f>SUM(B30:F30)</f>
        <v>162</v>
      </c>
      <c r="Q30" s="288"/>
    </row>
    <row r="31" spans="1:17" ht="15.75" customHeight="1">
      <c r="A31" s="292" t="s">
        <v>65</v>
      </c>
      <c r="B31" s="293"/>
      <c r="C31" s="293"/>
      <c r="D31" s="293"/>
      <c r="E31" s="293"/>
      <c r="F31" s="293"/>
      <c r="G31" s="293"/>
      <c r="Q31" s="288"/>
    </row>
    <row r="32" spans="1:17" ht="15.75" customHeight="1">
      <c r="A32" s="297" t="s">
        <v>66</v>
      </c>
      <c r="B32" s="298"/>
      <c r="C32" s="298"/>
      <c r="D32" s="298"/>
      <c r="E32" s="298"/>
      <c r="F32" s="298"/>
      <c r="G32" s="298"/>
      <c r="Q32" s="288"/>
    </row>
    <row r="33" spans="1:17" ht="12.75">
      <c r="A33" s="291" t="s">
        <v>67</v>
      </c>
      <c r="B33" s="295">
        <f>SUM('[11]Sept'!$B$33,'[11]Oct'!$B$33,'[11]Nov'!$B$33,'[11]Dec'!$B$33,'[11]Jan'!$B$33,'[11]Feb'!$B$33,'[11]Mar'!$B$33,'[11]Apr'!$B$33,'[11]May'!$B$33,'[11]Jun'!$B$33,'[11]Aug'!$B$33,'[11]Jul'!$B$33,'[11]blank'!$B$33,'[11]blank2'!$B$33)</f>
        <v>0</v>
      </c>
      <c r="C33" s="295">
        <f>SUM('[11]Sept'!$C$33,'[11]Oct'!$C$33,'[11]Nov'!$C$33,'[11]Dec'!$C$33,'[11]Jan'!$C$33,'[11]Feb'!$C$33,'[11]Mar'!$C$33,'[11]Apr'!$C$33,'[11]May'!$C$33,'[11]Jun'!$C$33,'[11]Aug'!$C$33,'[11]Jul'!$C$33,'[11]blank'!$C$33,'[11]blank2'!$C$33)</f>
        <v>0</v>
      </c>
      <c r="D33" s="295">
        <f>SUM('[11]Sept'!$D$33,'[11]Oct'!$D$33,'[11]Nov'!$D$33,'[11]Dec'!$D$33,'[11]Jan'!$D$33,'[11]Feb'!$D$33,'[11]Mar'!$D$33,'[11]Apr'!$D$33,'[11]May'!$D$33,'[11]Jun'!$D$33,'[11]Aug'!$D$33,'[11]Jul'!$D$33,'[11]blank'!$D$33,'[11]blank2'!$D$33)</f>
        <v>0</v>
      </c>
      <c r="E33" s="295">
        <f>SUM('[11]Sept'!$E$33,'[11]Oct'!$E$33,'[11]Nov'!$E$33,'[11]Dec'!$E$33,'[11]Jan'!$E$33,'[11]Feb'!$E$33,'[11]Mar'!$E$33,'[11]Apr'!$E$33,'[11]May'!$E$33,'[11]Jun'!$E$33,'[11]Aug'!$E$33,'[11]Jul'!$E$33,'[11]blank'!$E$33,'[11]blank2'!$E$33)</f>
        <v>0</v>
      </c>
      <c r="F33" s="295">
        <f>SUM('[11]Sept'!$F$33,'[11]Oct'!$F$33,'[11]Nov'!$F$33,'[11]Dec'!$F$33,'[11]Jan'!$F$33,'[11]Feb'!$F$33,'[11]Mar'!$F$33,'[11]Apr'!$F$33,'[11]May'!$F$33,'[11]Jun'!$F$33,'[11]Aug'!$F$33,'[11]Jul'!$F$33,'[11]blank'!$F$33,'[11]blank2'!$F$33)</f>
        <v>0</v>
      </c>
      <c r="G33" s="295">
        <f>SUM(B33:F33)</f>
        <v>0</v>
      </c>
      <c r="Q33" s="288"/>
    </row>
    <row r="34" spans="1:17" ht="12.75">
      <c r="A34" s="291" t="s">
        <v>68</v>
      </c>
      <c r="B34" s="295">
        <f>SUM('[11]Sept'!$B$34,'[11]Oct'!$B$34,'[11]Nov'!$B$34,'[11]Dec'!$B$34,'[11]Jan'!$B$34,'[11]Feb'!$B$34,'[11]Mar'!$B$34,'[11]Apr'!$B$34,'[11]May'!$B$34,'[11]Jun'!$B$34,'[11]Aug'!$B$34,'[11]Jul'!$B$34,'[11]blank'!$B$34,'[11]blank2'!$B$34)</f>
        <v>6</v>
      </c>
      <c r="C34" s="295">
        <f>SUM('[11]Sept'!$C$34,'[11]Oct'!$C$34,'[11]Nov'!$C$34,'[11]Dec'!$C$34,'[11]Jan'!$C$34,'[11]Feb'!$C$34,'[11]Mar'!$C$34,'[11]Apr'!$C$34,'[11]May'!$C$34,'[11]Jun'!$C$34,'[11]Aug'!$C$34,'[11]Jul'!$C$34,'[11]blank'!$C$34,'[11]blank2'!$C$34)</f>
        <v>1</v>
      </c>
      <c r="D34" s="295">
        <f>SUM('[11]Sept'!$D$34,'[11]Oct'!$D$34,'[11]Nov'!$D$34,'[11]Dec'!$D$34,'[11]Jan'!$D$34,'[11]Feb'!$D$34,'[11]Mar'!$D$34,'[11]Apr'!$D$34,'[11]May'!$D$34,'[11]Jun'!$D$34,'[11]Aug'!$D$34,'[11]Jul'!$D$34,'[11]blank'!$D$34,'[11]blank2'!$D$34)</f>
        <v>1</v>
      </c>
      <c r="E34" s="295">
        <f>SUM('[11]Sept'!$E$34,'[11]Oct'!$E$34,'[11]Nov'!$E$34,'[11]Dec'!$E$34,'[11]Jan'!$E$34,'[11]Feb'!$E$34,'[11]Mar'!$E$34,'[11]Apr'!$E$34,'[11]May'!$E$34,'[11]Jun'!$E$34,'[11]Aug'!$E$34,'[11]Jul'!$E$34,'[11]blank'!$E$34,'[11]blank2'!$E$34)</f>
        <v>7</v>
      </c>
      <c r="F34" s="295">
        <f>SUM('[11]Sept'!$F$34,'[11]Oct'!$F$34,'[11]Nov'!$F$34,'[11]Dec'!$F$34,'[11]Jan'!$F$34,'[11]Feb'!$F$34,'[11]Mar'!$F$34,'[11]Apr'!$F$34,'[11]May'!$F$34,'[11]Jun'!$F$34,'[11]Aug'!$F$34,'[11]Jul'!$F$34,'[11]blank'!$F$34,'[11]blank2'!$F$34)</f>
        <v>0</v>
      </c>
      <c r="G34" s="295">
        <f>SUM(B34:F34)</f>
        <v>15</v>
      </c>
      <c r="Q34" s="288"/>
    </row>
    <row r="35" spans="1:17" ht="12.75">
      <c r="A35" s="291" t="s">
        <v>69</v>
      </c>
      <c r="B35" s="295">
        <f>SUM('[11]Sept'!$B$35,'[11]Oct'!$B$35,'[11]Nov'!$B$35,'[11]Dec'!$B$35,'[11]Jan'!$B$35,'[11]Feb'!$B$35,'[11]Mar'!$B$35,'[11]Apr'!$B$35,'[11]May'!$B$35,'[11]Jun'!$B$35,'[11]Aug'!$B$35,'[11]Jul'!$B$35,'[11]blank'!$B$35,'[11]blank2'!$B$35)</f>
        <v>0</v>
      </c>
      <c r="C35" s="295">
        <f>SUM('[11]Sept'!$C$35,'[11]Oct'!$C$35,'[11]Nov'!$C$35,'[11]Dec'!$C$35,'[11]Jan'!$C$35,'[11]Feb'!$C$35,'[11]Mar'!$C$35,'[11]Apr'!$C$35,'[11]May'!$C$35,'[11]Jun'!$C$35,'[11]Aug'!$C$35,'[11]Jul'!$C$35,'[11]blank'!$C$35,'[11]blank2'!$C$35)</f>
        <v>0</v>
      </c>
      <c r="D35" s="295">
        <f>SUM('[11]Sept'!$D$35,'[11]Oct'!$D$35,'[11]Nov'!$D$35,'[11]Dec'!$D$35,'[11]Jan'!$D$35,'[11]Feb'!$D$35,'[11]Mar'!$D$35,'[11]Apr'!$D$35,'[11]May'!$D$35,'[11]Jun'!$D$35,'[11]Aug'!$D$35,'[11]Jul'!$D$35,'[11]blank'!$D$35,'[11]blank2'!$D$35)</f>
        <v>0</v>
      </c>
      <c r="E35" s="295">
        <f>SUM('[11]Sept'!$E$35,'[11]Oct'!$E$35,'[11]Nov'!$E$35,'[11]Dec'!$E$35,'[11]Jan'!$E$35,'[11]Feb'!$E$35,'[11]Mar'!$E$35,'[11]Apr'!$E$35,'[11]May'!$E$35,'[11]Jun'!$E$35,'[11]Aug'!$E$35,'[11]Jul'!$E$35,'[11]blank'!$E$35,'[11]blank2'!$E$35)</f>
        <v>0</v>
      </c>
      <c r="F35" s="295">
        <f>SUM('[11]Sept'!$F$35,'[11]Oct'!$F$35,'[11]Nov'!$F$35,'[11]Dec'!$F$35,'[11]Jan'!$F$35,'[11]Feb'!$F$35,'[11]Mar'!$F$35,'[11]Apr'!$F$35,'[11]May'!$F$35,'[11]Jun'!$F$35,'[11]Aug'!$F$35,'[11]Jul'!$F$35,'[11]blank'!$F$35,'[11]blank2'!$F$35)</f>
        <v>0</v>
      </c>
      <c r="G35" s="295">
        <f>SUM(B35:F35)</f>
        <v>0</v>
      </c>
      <c r="H35" s="297"/>
      <c r="I35" s="298"/>
      <c r="J35" s="298"/>
      <c r="K35" s="298"/>
      <c r="L35" s="298"/>
      <c r="M35" s="298"/>
      <c r="N35" s="298"/>
      <c r="O35" s="298"/>
      <c r="P35" s="298"/>
      <c r="Q35" s="288"/>
    </row>
    <row r="36" spans="1:17" ht="12.75">
      <c r="A36" s="291" t="s">
        <v>70</v>
      </c>
      <c r="B36" s="295">
        <f>SUM('[11]Sept'!$B$36,'[11]Oct'!$B$36,'[11]Nov'!$B$36,'[11]Dec'!$B$36,'[11]Jan'!$B$36,'[11]Feb'!$B$36,'[11]Mar'!$B$36,'[11]Apr'!$B$36,'[11]May'!$B$36,'[11]Jun'!$B$36,'[11]Aug'!$B$36,'[11]Jul'!$B$36,'[11]blank'!$B$36,'[11]blank2'!$B$36)</f>
        <v>0</v>
      </c>
      <c r="C36" s="295">
        <f>SUM('[11]Sept'!$C$36,'[11]Oct'!$C$36,'[11]Nov'!$C$36,'[11]Dec'!$C$36,'[11]Jan'!$C$36,'[11]Feb'!$C$36,'[11]Mar'!$C$36,'[11]Apr'!$C$36,'[11]May'!$C$36,'[11]Jun'!$C$36,'[11]Aug'!$C$36,'[11]Jul'!$C$36,'[11]blank'!$C$36,'[11]blank2'!$C$36)</f>
        <v>0</v>
      </c>
      <c r="D36" s="295">
        <f>SUM('[11]Sept'!$D$36,'[11]Oct'!$D$36,'[11]Nov'!$D$36,'[11]Dec'!$D$36,'[11]Jan'!$D$36,'[11]Feb'!$D$36,'[11]Mar'!$D$36,'[11]Apr'!$D$36,'[11]May'!$D$36,'[11]Jun'!$D$36,'[11]Aug'!$D$36,'[11]Jul'!$D$36,'[11]blank'!$D$36,'[11]blank2'!$D$36)</f>
        <v>0</v>
      </c>
      <c r="E36" s="295">
        <f>SUM('[11]Sept'!$E$36,'[11]Oct'!$E$36,'[11]Nov'!$E$36,'[11]Dec'!$E$36,'[11]Jan'!$E$36,'[11]Feb'!$E$36,'[11]Mar'!$E$36,'[11]Apr'!$E$36,'[11]May'!$E$36,'[11]Jun'!$E$36,'[11]Aug'!$E$36,'[11]Jul'!$E$36,'[11]blank'!$E$36,'[11]blank2'!$E$36)</f>
        <v>0</v>
      </c>
      <c r="F36" s="295">
        <f>SUM('[11]Sept'!$F$36,'[11]Oct'!$F$36,'[11]Nov'!$F$36,'[11]Dec'!$F$36,'[11]Jan'!$F$36,'[11]Feb'!$F$36,'[11]Mar'!$F$36,'[11]Apr'!$F$36,'[11]May'!$F$36,'[11]Jun'!$F$36,'[11]Aug'!$F$36,'[11]Jul'!$F$36,'[11]blank'!$F$36,'[11]blank2'!$F$36)</f>
        <v>0</v>
      </c>
      <c r="G36" s="295">
        <f>SUM(B36:F36)</f>
        <v>0</v>
      </c>
      <c r="H36" s="291"/>
      <c r="I36" s="295"/>
      <c r="J36" s="295"/>
      <c r="K36" s="295"/>
      <c r="L36" s="295"/>
      <c r="M36" s="295"/>
      <c r="N36" s="295"/>
      <c r="O36" s="295"/>
      <c r="P36" s="295"/>
      <c r="Q36" s="288"/>
    </row>
    <row r="37" spans="1:17" ht="15.75" customHeight="1">
      <c r="A37" s="297" t="s">
        <v>53</v>
      </c>
      <c r="B37" s="298">
        <f>SUM(B33:B36)</f>
        <v>6</v>
      </c>
      <c r="C37" s="298">
        <f>SUM(C33:C36)</f>
        <v>1</v>
      </c>
      <c r="D37" s="298">
        <f>SUM(D33:D36)</f>
        <v>1</v>
      </c>
      <c r="E37" s="298">
        <f>SUM(E33:E36)</f>
        <v>7</v>
      </c>
      <c r="F37" s="298">
        <f>SUM(F33:F36)</f>
        <v>0</v>
      </c>
      <c r="G37" s="298">
        <f>SUM(B37:F37)</f>
        <v>15</v>
      </c>
      <c r="H37" s="291"/>
      <c r="I37" s="295"/>
      <c r="J37" s="295"/>
      <c r="K37" s="295"/>
      <c r="L37" s="295"/>
      <c r="M37" s="295"/>
      <c r="N37" s="295"/>
      <c r="O37" s="295"/>
      <c r="P37" s="295"/>
      <c r="Q37" s="288"/>
    </row>
    <row r="38" spans="1:17" ht="15.75" customHeight="1">
      <c r="A38" s="297" t="s">
        <v>71</v>
      </c>
      <c r="B38" s="298"/>
      <c r="C38" s="298"/>
      <c r="D38" s="298"/>
      <c r="E38" s="298"/>
      <c r="F38" s="298"/>
      <c r="G38" s="298"/>
      <c r="H38" s="291"/>
      <c r="I38" s="295"/>
      <c r="J38" s="295"/>
      <c r="K38" s="295"/>
      <c r="L38" s="295"/>
      <c r="M38" s="295"/>
      <c r="N38" s="295"/>
      <c r="O38" s="295"/>
      <c r="P38" s="295"/>
      <c r="Q38" s="288"/>
    </row>
    <row r="39" spans="1:17" ht="12.75">
      <c r="A39" s="291" t="s">
        <v>72</v>
      </c>
      <c r="B39" s="295">
        <f>SUM('[11]Sept'!$B$39,'[11]Oct'!$B$39,'[11]Nov'!$B$39,'[11]Dec'!$B$39,'[11]Jan'!$B$39,'[11]Feb'!$B$39,'[11]Mar'!$B$39,'[11]Apr'!$B$39,'[11]May'!$B$39,'[11]Jun'!$B$39,'[11]Aug'!$B$39,'[11]Jul'!$B$39,'[11]blank'!$B$39,'[11]blank2'!$B$39)</f>
        <v>19</v>
      </c>
      <c r="C39" s="295">
        <f>SUM('[11]Sept'!$C$39,'[11]Oct'!$C$39,'[11]Nov'!$C$39,'[11]Dec'!$C$39,'[11]Jan'!$C$39,'[11]Feb'!$C$39,'[11]Mar'!$C$39,'[11]Apr'!$C$39,'[11]May'!$C$39,'[11]Jun'!$C$39,'[11]Aug'!$C$39,'[11]Jul'!$C$39,'[11]blank'!$C$39,'[11]blank2'!$C$39)</f>
        <v>2</v>
      </c>
      <c r="D39" s="295">
        <f>SUM('[11]Sept'!$D$39,'[11]Oct'!$D$39,'[11]Nov'!$D$39,'[11]Dec'!$D$39,'[11]Jan'!$D$39,'[11]Feb'!$D$39,'[11]Mar'!$D$39,'[11]Apr'!$D$39,'[11]May'!$D$39,'[11]Jun'!$D$39,'[11]Aug'!$D$39,'[11]Jul'!$D$39,'[11]blank'!$D$39,'[11]blank2'!$D$39)</f>
        <v>2</v>
      </c>
      <c r="E39" s="295">
        <f>SUM('[11]Sept'!$E$39,'[11]Oct'!$E$39,'[11]Nov'!$E$39,'[11]Dec'!$E$39,'[11]Jan'!$E$39,'[11]Feb'!$E$39,'[11]Mar'!$E$39,'[11]Apr'!$E$39,'[11]May'!$E$39,'[11]Jun'!$E$39,'[11]Aug'!$E$39,'[11]Jul'!$E$39,'[11]blank'!$E$39,'[11]blank2'!$E$39)</f>
        <v>17</v>
      </c>
      <c r="F39" s="295">
        <f>SUM('[11]Sept'!$F$39,'[11]Oct'!$F$39,'[11]Nov'!$F$39,'[11]Dec'!$F$39,'[11]Jan'!$F$39,'[11]Feb'!$F$39,'[11]Mar'!$F$39,'[11]Apr'!$F$39,'[11]May'!$F$39,'[11]Jun'!$F$39,'[11]Aug'!$F$39,'[11]Jul'!$F$39,'[11]blank'!$F$39,'[11]blank2'!$F$39)</f>
        <v>16</v>
      </c>
      <c r="G39" s="295">
        <f>SUM(B39:F39)</f>
        <v>56</v>
      </c>
      <c r="H39" s="291"/>
      <c r="I39" s="295"/>
      <c r="J39" s="295"/>
      <c r="K39" s="295"/>
      <c r="L39" s="295"/>
      <c r="M39" s="295"/>
      <c r="N39" s="295"/>
      <c r="O39" s="295"/>
      <c r="P39" s="295"/>
      <c r="Q39" s="288"/>
    </row>
    <row r="40" spans="1:17" ht="12.75">
      <c r="A40" s="291" t="s">
        <v>73</v>
      </c>
      <c r="B40" s="295">
        <f>SUM('[11]Sept'!$B$40,'[11]Oct'!$B$40,'[11]Nov'!$B$40,'[11]Dec'!$B$40,'[11]Jan'!$B$40,'[11]Feb'!$B$40,'[11]Mar'!$B$40,'[11]Apr'!$B$40,'[11]May'!$B$40,'[11]Jun'!$B$40,'[11]Aug'!$B$40,'[11]Jul'!$B$40,'[11]blank'!$B$40,'[11]blank2'!$B$40)</f>
        <v>3</v>
      </c>
      <c r="C40" s="295">
        <f>SUM('[11]Sept'!$C$40,'[11]Oct'!$C$40,'[11]Nov'!$C$40,'[11]Dec'!$C$40,'[11]Jan'!$C$40,'[11]Feb'!$C$40,'[11]Mar'!$C$40,'[11]Apr'!$C$40,'[11]May'!$C$40,'[11]Jun'!$C$40,'[11]Aug'!$C$40,'[11]Jul'!$C$40,'[11]blank'!$C$40,'[11]blank2'!$C$40)</f>
        <v>2</v>
      </c>
      <c r="D40" s="295">
        <f>SUM('[11]Sept'!$D$40,'[11]Oct'!$D$40,'[11]Nov'!$D$40,'[11]Dec'!$D$40,'[11]Jan'!$D$40,'[11]Feb'!$D$40,'[11]Mar'!$D$40,'[11]Apr'!$D$40,'[11]May'!$D$40,'[11]Jun'!$D$40,'[11]Aug'!$D$40,'[11]Jul'!$D$40,'[11]blank'!$D$40,'[11]blank2'!$D$40)</f>
        <v>2</v>
      </c>
      <c r="E40" s="295">
        <f>SUM('[11]Sept'!$E$40,'[11]Oct'!$E$40,'[11]Nov'!$E$40,'[11]Dec'!$E$40,'[11]Jan'!$E$40,'[11]Feb'!$E$40,'[11]Mar'!$E$40,'[11]Apr'!$E$40,'[11]May'!$E$40,'[11]Jun'!$E$40,'[11]Aug'!$E$40,'[11]Jul'!$E$40,'[11]blank'!$E$40,'[11]blank2'!$E$40)</f>
        <v>1</v>
      </c>
      <c r="F40" s="295">
        <f>SUM('[11]Sept'!$F$40,'[11]Oct'!$F$40,'[11]Nov'!$F$40,'[11]Dec'!$F$40,'[11]Jan'!$F$40,'[11]Feb'!$F$40,'[11]Mar'!$F$40,'[11]Apr'!$F$40,'[11]May'!$F$40,'[11]Jun'!$F$40,'[11]Aug'!$F$40,'[11]Jul'!$F$40,'[11]blank'!$F$40,'[11]blank2'!$F$40)</f>
        <v>10</v>
      </c>
      <c r="G40" s="295">
        <f>SUM(B40:F40)</f>
        <v>18</v>
      </c>
      <c r="H40" s="291"/>
      <c r="I40" s="295"/>
      <c r="J40" s="295"/>
      <c r="K40" s="295"/>
      <c r="L40" s="295"/>
      <c r="M40" s="295"/>
      <c r="N40" s="295"/>
      <c r="O40" s="295"/>
      <c r="P40" s="295"/>
      <c r="Q40" s="288"/>
    </row>
    <row r="41" spans="1:17" ht="12.75">
      <c r="A41" s="291" t="s">
        <v>74</v>
      </c>
      <c r="B41" s="295">
        <f>SUM('[11]Sept'!$B$41,'[11]Oct'!$B$41,'[11]Nov'!$B$41,'[11]Dec'!$B$41,'[11]Jan'!$B$41,'[11]Feb'!$B$41,'[11]Mar'!$B$41,'[11]Apr'!$B$41,'[11]May'!$B$41,'[11]Jun'!$B$41,'[11]Aug'!$B$41,'[11]Jul'!$B$41,'[11]blank'!$B$41,'[11]blank2'!$B$41)</f>
        <v>1</v>
      </c>
      <c r="C41" s="295">
        <f>SUM('[11]Sept'!$C$41,'[11]Oct'!$C$41,'[11]Nov'!$C$41,'[11]Dec'!$C$41,'[11]Jan'!$C$41,'[11]Feb'!$C$41,'[11]Mar'!$C$41,'[11]Apr'!$C$41,'[11]May'!$C$41,'[11]Jun'!$C$41,'[11]Aug'!$C$41,'[11]Jul'!$C$41,'[11]blank'!$C$41,'[11]blank2'!$C$41)</f>
        <v>0</v>
      </c>
      <c r="D41" s="295">
        <f>SUM('[11]Sept'!$D$41,'[11]Oct'!$D$41,'[11]Nov'!$D$41,'[11]Dec'!$D$41,'[11]Jan'!$D$41,'[11]Feb'!$D$41,'[11]Mar'!$D$41,'[11]Apr'!$D$41,'[11]May'!$D$41,'[11]Jun'!$D$41,'[11]Aug'!$D$41,'[11]Jul'!$D$41,'[11]blank'!$D$41,'[11]blank2'!$D$41)</f>
        <v>0</v>
      </c>
      <c r="E41" s="295">
        <f>SUM('[11]Sept'!$E$41,'[11]Oct'!$E$41,'[11]Nov'!$E$41,'[11]Dec'!$E$41,'[11]Jan'!$E$41,'[11]Feb'!$E$41,'[11]Mar'!$E$41,'[11]Apr'!$E$41,'[11]May'!$E$41,'[11]Jun'!$E$41,'[11]Aug'!$E$41,'[11]Jul'!$E$41,'[11]blank'!$E$41,'[11]blank2'!$E$41)</f>
        <v>0</v>
      </c>
      <c r="F41" s="295">
        <f>SUM('[11]Sept'!$F$41,'[11]Oct'!$F$41,'[11]Nov'!$F$41,'[11]Dec'!$F$41,'[11]Jan'!$F$41,'[11]Feb'!$F$41,'[11]Mar'!$F$41,'[11]Apr'!$F$41,'[11]May'!$F$41,'[11]Jun'!$F$41,'[11]Aug'!$F$41,'[11]Jul'!$F$41,'[11]blank'!$F$41,'[11]blank2'!$F$41)</f>
        <v>0</v>
      </c>
      <c r="G41" s="295">
        <f>SUM(B41:F41)</f>
        <v>1</v>
      </c>
      <c r="Q41" s="288"/>
    </row>
    <row r="42" spans="1:17" ht="15.75" customHeight="1">
      <c r="A42" s="297" t="s">
        <v>53</v>
      </c>
      <c r="B42" s="298">
        <f>SUM(B39:B41)</f>
        <v>23</v>
      </c>
      <c r="C42" s="298">
        <f>SUM(C39:C41)</f>
        <v>4</v>
      </c>
      <c r="D42" s="298">
        <f>SUM(D39:D41)</f>
        <v>4</v>
      </c>
      <c r="E42" s="298">
        <f>SUM(E39:E41)</f>
        <v>18</v>
      </c>
      <c r="F42" s="298">
        <f>SUM(F39:F41)</f>
        <v>26</v>
      </c>
      <c r="G42" s="298">
        <f>SUM(B42:F42)</f>
        <v>75</v>
      </c>
      <c r="Q42" s="288"/>
    </row>
    <row r="43" spans="1:17" ht="15.75" customHeight="1">
      <c r="A43" s="297" t="s">
        <v>75</v>
      </c>
      <c r="B43" s="298"/>
      <c r="C43" s="298"/>
      <c r="D43" s="298"/>
      <c r="E43" s="298"/>
      <c r="F43" s="298"/>
      <c r="G43" s="298"/>
      <c r="Q43" s="288"/>
    </row>
    <row r="44" spans="1:17" ht="12.75">
      <c r="A44" s="291" t="s">
        <v>76</v>
      </c>
      <c r="B44" s="295">
        <f>SUM('[11]Sept'!$B$44,'[11]Oct'!$B$44,'[11]Nov'!$B$44,'[11]Dec'!$B$44,'[11]Jan'!$B$44,'[11]Feb'!$B$44,'[11]Mar'!$B$44,'[11]Apr'!$B$44,'[11]May'!$B$44,'[11]Jun'!$B$44,'[11]Aug'!$B$44,'[11]Jul'!$B$44,'[11]blank'!$B$44,'[11]blank2'!$B$44)</f>
        <v>9</v>
      </c>
      <c r="C44" s="295">
        <f>SUM('[11]Sept'!$C$44,'[11]Oct'!$C$44,'[11]Nov'!$C$44,'[11]Dec'!$C$44,'[11]Jan'!$C$44,'[11]Feb'!$C$44,'[11]Mar'!$C$44,'[11]Apr'!$C$44,'[11]May'!$C$44,'[11]Jun'!$C$44,'[11]Aug'!$C$44,'[11]Jul'!$C$44,'[11]blank'!$C$44,'[11]blank2'!$C$44)</f>
        <v>0</v>
      </c>
      <c r="D44" s="295">
        <f>SUM('[11]Sept'!$D$44,'[11]Oct'!$D$44,'[11]Nov'!$D$44,'[11]Dec'!$D$44,'[11]Jan'!$D$44,'[11]Feb'!$D$44,'[11]Mar'!$D$44,'[11]Apr'!$D$44,'[11]May'!$D$44,'[11]Jun'!$D$44,'[11]Aug'!$D$44,'[11]Jul'!$D$44,'[11]blank'!$D$44,'[11]blank2'!$D$44)</f>
        <v>5</v>
      </c>
      <c r="E44" s="295">
        <f>SUM('[11]Sept'!$E$44,'[11]Oct'!$E$44,'[11]Nov'!$E$44,'[11]Dec'!$E$44,'[11]Jan'!$E$44,'[11]Feb'!$E$44,'[11]Mar'!$E$44,'[11]Apr'!$E$44,'[11]May'!$E$44,'[11]Jun'!$E$44,'[11]Aug'!$E$44,'[11]Jul'!$E$44,'[11]blank'!$E$44,'[11]blank2'!$E$44)</f>
        <v>10</v>
      </c>
      <c r="F44" s="295">
        <f>SUM('[11]Sept'!$F$44,'[11]Oct'!$F$44,'[11]Nov'!$F$44,'[11]Dec'!$F$44,'[11]Jan'!$F$44,'[11]Feb'!$F$44,'[11]Mar'!$F$44,'[11]Apr'!$F$44,'[11]May'!$F$44,'[11]Jun'!$F$44,'[11]Aug'!$F$44,'[11]Jul'!$F$44,'[11]blank'!$F$44,'[11]blank2'!$F$44)</f>
        <v>5</v>
      </c>
      <c r="G44" s="295">
        <f>SUM(B44:F44)</f>
        <v>29</v>
      </c>
      <c r="Q44" s="288"/>
    </row>
    <row r="45" spans="1:17" ht="12.75">
      <c r="A45" s="291" t="s">
        <v>77</v>
      </c>
      <c r="B45" s="295">
        <f>SUM('[11]Sept'!$B$45,'[11]Oct'!$B$45,'[11]Nov'!$B$45,'[11]Dec'!$B$45,'[11]Jan'!$B$45,'[11]Feb'!$B$45,'[11]Mar'!$B$45,'[11]Apr'!$B$45,'[11]May'!$B$45,'[11]Jun'!$B$45,'[11]Aug'!$B$45,'[11]Jul'!$B$45,'[11]blank'!$B$45,'[11]blank2'!$B$45)</f>
        <v>4</v>
      </c>
      <c r="C45" s="295">
        <f>SUM('[11]Sept'!$C$45,'[11]Oct'!$C$45,'[11]Nov'!$C$45,'[11]Dec'!$C$45,'[11]Jan'!$C$45,'[11]Feb'!$C$45,'[11]Mar'!$C$45,'[11]Apr'!$C$45,'[11]May'!$C$45,'[11]Jun'!$C$45,'[11]Aug'!$C$45,'[11]Jul'!$C$45,'[11]blank'!$C$45,'[11]blank2'!$C$45)</f>
        <v>0</v>
      </c>
      <c r="D45" s="295">
        <f>SUM('[11]Sept'!$D$45,'[11]Oct'!$D$45,'[11]Nov'!$D$45,'[11]Dec'!$D$45,'[11]Jan'!$D$45,'[11]Feb'!$D$45,'[11]Mar'!$D$45,'[11]Apr'!$D$45,'[11]May'!$D$45,'[11]Jun'!$D$45,'[11]Aug'!$D$45,'[11]Jul'!$D$45,'[11]blank'!$D$45,'[11]blank2'!$D$45)</f>
        <v>1</v>
      </c>
      <c r="E45" s="295">
        <f>SUM('[11]Sept'!$E$45,'[11]Oct'!$E$45,'[11]Nov'!$E$45,'[11]Dec'!$E$45,'[11]Jan'!$E$45,'[11]Feb'!$E$45,'[11]Mar'!$E$45,'[11]Apr'!$E$45,'[11]May'!$E$45,'[11]Jun'!$E$45,'[11]Aug'!$E$45,'[11]Jul'!$E$45,'[11]blank'!$E$45,'[11]blank2'!$E$45)</f>
        <v>4</v>
      </c>
      <c r="F45" s="295">
        <f>SUM('[11]Sept'!$F$45,'[11]Oct'!$F$45,'[11]Nov'!$F$45,'[11]Dec'!$F$45,'[11]Jan'!$F$45,'[11]Feb'!$F$45,'[11]Mar'!$F$45,'[11]Apr'!$F$45,'[11]May'!$F$45,'[11]Jun'!$F$45,'[11]Aug'!$F$45,'[11]Jul'!$F$45,'[11]blank'!$F$45,'[11]blank2'!$F$45)</f>
        <v>9</v>
      </c>
      <c r="G45" s="295">
        <f>SUM(B45:F45)</f>
        <v>18</v>
      </c>
      <c r="Q45" s="288"/>
    </row>
    <row r="46" spans="1:17" ht="12.75">
      <c r="A46" s="291" t="s">
        <v>78</v>
      </c>
      <c r="B46" s="295">
        <f>SUM('[11]Sept'!$B$46,'[11]Oct'!$B$46,'[11]Nov'!$B$46,'[11]Dec'!$B$46,'[11]Jan'!$B$46,'[11]Feb'!$B$46,'[11]Mar'!$B$46,'[11]Apr'!$B$46,'[11]May'!$B$46,'[11]Jun'!$B$46,'[11]Aug'!$B$46,'[11]Jul'!$B$46,'[11]blank'!$B$46,'[11]blank2'!$B$46)</f>
        <v>0</v>
      </c>
      <c r="C46" s="295">
        <f>SUM('[11]Sept'!$C$46,'[11]Oct'!$C$46,'[11]Nov'!$C$46,'[11]Dec'!$C$46,'[11]Jan'!$C$46,'[11]Feb'!$C$46,'[11]Mar'!$C$46,'[11]Apr'!$C$46,'[11]May'!$C$46,'[11]Jun'!$C$46,'[11]Aug'!$C$46,'[11]Jul'!$C$46,'[11]blank'!$C$46,'[11]blank2'!$C$46)</f>
        <v>0</v>
      </c>
      <c r="D46" s="295">
        <f>SUM('[11]Sept'!$D$46,'[11]Oct'!$D$46,'[11]Nov'!$D$46,'[11]Dec'!$D$46,'[11]Jan'!$D$46,'[11]Feb'!$D$46,'[11]Mar'!$D$46,'[11]Apr'!$D$46,'[11]May'!$D$46,'[11]Jun'!$D$46,'[11]Aug'!$D$46,'[11]Jul'!$D$46,'[11]blank'!$D$46,'[11]blank2'!$D$46)</f>
        <v>0</v>
      </c>
      <c r="E46" s="295">
        <f>SUM('[11]Sept'!$E$46,'[11]Oct'!$E$46,'[11]Nov'!$E$46,'[11]Dec'!$E$46,'[11]Jan'!$E$46,'[11]Feb'!$E$46,'[11]Mar'!$E$46,'[11]Apr'!$E$46,'[11]May'!$E$46,'[11]Jun'!$E$46,'[11]Aug'!$E$46,'[11]Jul'!$E$46,'[11]blank'!$E$46,'[11]blank2'!$E$46)</f>
        <v>1</v>
      </c>
      <c r="F46" s="295">
        <f>SUM('[11]Sept'!$F$46,'[11]Oct'!$F$46,'[11]Nov'!$F$46,'[11]Dec'!$F$46,'[11]Jan'!$F$46,'[11]Feb'!$F$46,'[11]Mar'!$F$46,'[11]Apr'!$F$46,'[11]May'!$F$46,'[11]Jun'!$F$46,'[11]Aug'!$F$46,'[11]Jul'!$F$46,'[11]blank'!$F$46,'[11]blank2'!$F$46)</f>
        <v>0</v>
      </c>
      <c r="G46" s="295">
        <f>SUM(B46:F46)</f>
        <v>1</v>
      </c>
      <c r="Q46" s="288"/>
    </row>
    <row r="47" spans="1:17" ht="12.75">
      <c r="A47" s="291" t="s">
        <v>79</v>
      </c>
      <c r="B47" s="295">
        <f>SUM('[11]Sept'!$B$47,'[11]Oct'!$B$47,'[11]Nov'!$B$47,'[11]Dec'!$B$47,'[11]Jan'!$B$47,'[11]Feb'!$B$47,'[11]Mar'!$B$47,'[11]Apr'!$B$47,'[11]May'!$B$47,'[11]Jun'!$B$47,'[11]Aug'!$B$47,'[11]Jul'!$B$47,'[11]blank'!$B$47,'[11]blank2'!$B$47)</f>
        <v>0</v>
      </c>
      <c r="C47" s="295">
        <f>SUM('[11]Sept'!$C$47,'[11]Oct'!$C$47,'[11]Nov'!$C$47,'[11]Dec'!$C$47,'[11]Jan'!$C$47,'[11]Feb'!$C$47,'[11]Mar'!$C$47,'[11]Apr'!$C$47,'[11]May'!$C$47,'[11]Jun'!$C$47,'[11]Aug'!$C$47,'[11]Jul'!$C$47,'[11]blank'!$C$47,'[11]blank2'!$C$47)</f>
        <v>0</v>
      </c>
      <c r="D47" s="295">
        <f>SUM('[11]Sept'!$D$47,'[11]Oct'!$D$47,'[11]Nov'!$D$47,'[11]Dec'!$D$47,'[11]Jan'!$D$47,'[11]Feb'!$D$47,'[11]Mar'!$D$47,'[11]Apr'!$D$47,'[11]May'!$D$47,'[11]Jun'!$D$47,'[11]Aug'!$D$47,'[11]Jul'!$D$47,'[11]blank'!$D$47,'[11]blank2'!$D$47)</f>
        <v>0</v>
      </c>
      <c r="E47" s="295">
        <f>SUM('[11]Sept'!$E$47,'[11]Oct'!$E$47,'[11]Nov'!$E$47,'[11]Dec'!$E$47,'[11]Jan'!$E$47,'[11]Feb'!$E$47,'[11]Mar'!$E$47,'[11]Apr'!$E$47,'[11]May'!$E$47,'[11]Jun'!$E$47,'[11]Aug'!$E$47,'[11]Jul'!$E$47,'[11]blank'!$E$47,'[11]blank2'!$E$47)</f>
        <v>0</v>
      </c>
      <c r="F47" s="295">
        <f>SUM('[11]Sept'!$F$47,'[11]Oct'!$F$47,'[11]Nov'!$F$47,'[11]Dec'!$F$47,'[11]Jan'!$F$47,'[11]Feb'!$F$47,'[11]Mar'!$F$47,'[11]Apr'!$F$47,'[11]May'!$F$47,'[11]Jun'!$F$47,'[11]Aug'!$F$47,'[11]Jul'!$F$47,'[11]blank'!$F$47,'[11]blank2'!$F$47)</f>
        <v>0</v>
      </c>
      <c r="G47" s="295">
        <f>SUM(B47:F47)</f>
        <v>0</v>
      </c>
      <c r="Q47" s="288"/>
    </row>
    <row r="48" spans="1:17" ht="12.75">
      <c r="A48" s="291" t="s">
        <v>80</v>
      </c>
      <c r="B48" s="295">
        <f>SUM('[11]Sept'!$B$48,'[11]Oct'!$B$48,'[11]Nov'!$B$48,'[11]Dec'!$B$48,'[11]Jan'!$B$48,'[11]Feb'!$B$48,'[11]Mar'!$B$48,'[11]Apr'!$B$48,'[11]May'!$B$48,'[11]Jun'!$B$48,'[11]Aug'!$B$48,'[11]Jul'!$B$48,'[11]blank'!$B$48,'[11]blank2'!$B$48)</f>
        <v>5</v>
      </c>
      <c r="C48" s="295">
        <f>SUM('[11]Sept'!$C$48,'[11]Oct'!$C$48,'[11]Nov'!$C$48,'[11]Dec'!$C$48,'[11]Jan'!$C$48,'[11]Feb'!$C$48,'[11]Mar'!$C$48,'[11]Apr'!$C$48,'[11]May'!$C$48,'[11]Jun'!$C$48,'[11]Aug'!$C$48,'[11]Jul'!$C$48,'[11]blank'!$C$48,'[11]blank2'!$C$48)</f>
        <v>0</v>
      </c>
      <c r="D48" s="295">
        <f>SUM('[11]Sept'!$D$48,'[11]Oct'!$D$48,'[11]Nov'!$D$48,'[11]Dec'!$D$48,'[11]Jan'!$D$48,'[11]Feb'!$D$48,'[11]Mar'!$D$48,'[11]Apr'!$D$48,'[11]May'!$D$48,'[11]Jun'!$D$48,'[11]Aug'!$D$48,'[11]Jul'!$D$48,'[11]blank'!$D$48,'[11]blank2'!$D$48)</f>
        <v>1</v>
      </c>
      <c r="E48" s="295">
        <f>SUM('[11]Sept'!$E$48,'[11]Oct'!$E$48,'[11]Nov'!$E$48,'[11]Dec'!$E$48,'[11]Jan'!$E$48,'[11]Feb'!$E$48,'[11]Mar'!$E$48,'[11]Apr'!$E$48,'[11]May'!$E$48,'[11]Jun'!$E$48,'[11]Aug'!$E$48,'[11]Jul'!$E$48,'[11]blank'!$E$48,'[11]blank2'!$E$48)</f>
        <v>5</v>
      </c>
      <c r="F48" s="295">
        <f>SUM('[11]Sept'!$F$48,'[11]Oct'!$F$48,'[11]Nov'!$F$48,'[11]Dec'!$F$48,'[11]Jan'!$F$48,'[11]Feb'!$F$48,'[11]Mar'!$F$48,'[11]Apr'!$F$48,'[11]May'!$F$48,'[11]Jun'!$F$48,'[11]Aug'!$F$48,'[11]Jul'!$F$48,'[11]blank'!$F$48,'[11]blank2'!$F$48)</f>
        <v>9</v>
      </c>
      <c r="G48" s="295">
        <f>SUM(B48:F48)</f>
        <v>20</v>
      </c>
      <c r="Q48" s="288"/>
    </row>
    <row r="49" spans="1:17" ht="15.75" customHeight="1" thickBot="1">
      <c r="A49" s="297" t="s">
        <v>53</v>
      </c>
      <c r="B49" s="302">
        <f>SUM(B44:B48)</f>
        <v>18</v>
      </c>
      <c r="C49" s="302">
        <f>SUM(C44:C48)</f>
        <v>0</v>
      </c>
      <c r="D49" s="302">
        <f>SUM(D44:D48)</f>
        <v>7</v>
      </c>
      <c r="E49" s="302">
        <f>SUM(E44:E48)</f>
        <v>20</v>
      </c>
      <c r="F49" s="302">
        <f>SUM(F44:F48)</f>
        <v>23</v>
      </c>
      <c r="G49" s="303">
        <f>SUM(B49:F49)</f>
        <v>68</v>
      </c>
      <c r="Q49" s="288"/>
    </row>
    <row r="50" spans="1:17" ht="15.75" customHeight="1" thickTop="1">
      <c r="A50" s="297" t="s">
        <v>43</v>
      </c>
      <c r="B50" s="298">
        <f>B37+B42+B49</f>
        <v>47</v>
      </c>
      <c r="C50" s="298">
        <f>C37+C42+C49</f>
        <v>5</v>
      </c>
      <c r="D50" s="298">
        <f>D37+D42+D49</f>
        <v>12</v>
      </c>
      <c r="E50" s="298">
        <f>E37+E42+E49</f>
        <v>45</v>
      </c>
      <c r="F50" s="298">
        <f>F37+F42+F49</f>
        <v>49</v>
      </c>
      <c r="G50" s="298">
        <f>SUM(B50:F50)</f>
        <v>158</v>
      </c>
      <c r="Q50" s="288"/>
    </row>
    <row r="51" spans="1:17" ht="15.75" customHeight="1">
      <c r="A51" s="297" t="s">
        <v>81</v>
      </c>
      <c r="B51" s="298">
        <f>SUM('[11]Sept'!$B$52,'[11]Oct'!$B$52,'[11]Nov'!$B$52,'[11]Dec'!$B$52,'[11]Jan'!$B$52,'[11]Feb'!$B$52,'[11]Mar'!$B$52,'[11]Apr'!$B$52,'[11]May'!$B$52,'[11]Jun'!$B$52,'[11]Aug'!$B$52,'[11]Jul'!$B$52,'[11]blank'!$B$52,'[11]blank2'!$B$52)</f>
        <v>0</v>
      </c>
      <c r="C51" s="298">
        <f>SUM('[11]Sept'!$C$52,'[11]Oct'!$C$52,'[11]Nov'!$C$52,'[11]Dec'!$C$52,'[11]Jan'!$C$52,'[11]Feb'!$C$52,'[11]Mar'!$C$52,'[11]Apr'!$C$52,'[11]May'!$C$52,'[11]Jun'!$C$52,'[11]Aug'!$C$52,'[11]Jul'!$C$52,'[11]blank'!$C$52,'[11]blank2'!$C$52)</f>
        <v>2</v>
      </c>
      <c r="D51" s="298">
        <f>SUM('[11]Sept'!$D$52,'[11]Oct'!$D$52,'[11]Nov'!$D$52,'[11]Dec'!$D$52,'[11]Jan'!$D$52,'[11]Feb'!$D$52,'[11]Mar'!$D$52,'[11]Apr'!$D$52,'[11]May'!$D$52,'[11]Jun'!$D$52,'[11]Aug'!$D$52,'[11]Jul'!$D$52,'[11]blank'!$D$52,'[11]blank2'!$D$52)</f>
        <v>0</v>
      </c>
      <c r="E51" s="298">
        <f>SUM('[11]Sept'!$E$52,'[11]Oct'!$E$52,'[11]Nov'!$E$52,'[11]Dec'!$E$52,'[11]Jan'!$E$52,'[11]Feb'!$E$52,'[11]Mar'!$E$52,'[11]Apr'!$E$52,'[11]May'!$E$52,'[11]Jun'!$E$52,'[11]Aug'!$E$52,'[11]Jul'!$E$52,'[11]blank'!$E$52,'[11]blank2'!$E$52)</f>
        <v>0</v>
      </c>
      <c r="F51" s="298">
        <f>SUM('[11]Sept'!$F$52,'[11]Oct'!$F$52,'[11]Nov'!$F$52,'[11]Dec'!$F$52,'[11]Jan'!$F$52,'[11]Feb'!$F$52,'[11]Mar'!$F$52,'[11]Apr'!$F$52,'[11]May'!$F$52,'[11]Jun'!$F$52,'[11]Aug'!$F$52,'[11]Jul'!$F$52,'[11]blank'!$F$52,'[11]blank2'!$F$52)</f>
        <v>0</v>
      </c>
      <c r="G51" s="298">
        <f>SUM(B51:F51)</f>
        <v>2</v>
      </c>
      <c r="Q51" s="288"/>
    </row>
    <row r="52" spans="1:17" ht="15.75" customHeight="1">
      <c r="A52" s="292" t="s">
        <v>55</v>
      </c>
      <c r="B52" s="293">
        <f>B9+B30-B50+B51</f>
        <v>3</v>
      </c>
      <c r="C52" s="293">
        <f>C9+C30-C50+C51</f>
        <v>0</v>
      </c>
      <c r="D52" s="293">
        <f>D9+D30-D50+D51</f>
        <v>3</v>
      </c>
      <c r="E52" s="293">
        <f>E9+E30-E50+E51</f>
        <v>17</v>
      </c>
      <c r="F52" s="293">
        <f>F9+F30-F50+F51</f>
        <v>18</v>
      </c>
      <c r="G52" s="293">
        <f>SUM(B52:F52)</f>
        <v>41</v>
      </c>
      <c r="Q52" s="288"/>
    </row>
    <row r="53" spans="1:16" ht="12.75">
      <c r="A53" s="304"/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</row>
  </sheetData>
  <printOptions gridLines="1" horizontalCentered="1"/>
  <pageMargins left="0.5" right="0.5" top="0.25" bottom="0.3" header="0.5" footer="0.5"/>
  <pageSetup horizontalDpi="600" verticalDpi="600" orientation="landscape" scale="78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53"/>
  <sheetViews>
    <sheetView showOutlineSymbols="0" zoomScale="87" zoomScaleNormal="87" workbookViewId="0" topLeftCell="D1">
      <selection activeCell="I30" sqref="I30"/>
    </sheetView>
  </sheetViews>
  <sheetFormatPr defaultColWidth="9.140625" defaultRowHeight="12.75"/>
  <cols>
    <col min="1" max="1" width="73.57421875" style="141" customWidth="1"/>
    <col min="2" max="7" width="10.7109375" style="141" customWidth="1"/>
    <col min="8" max="8" width="48.140625" style="141" customWidth="1"/>
    <col min="9" max="16" width="9.7109375" style="141" customWidth="1"/>
    <col min="17" max="16384" width="10.7109375" style="141" customWidth="1"/>
  </cols>
  <sheetData>
    <row r="1" spans="1:17" ht="15.75">
      <c r="A1" s="136" t="s">
        <v>0</v>
      </c>
      <c r="B1" s="137"/>
      <c r="C1" s="137"/>
      <c r="D1" s="137"/>
      <c r="E1" s="137"/>
      <c r="F1" s="137"/>
      <c r="G1" s="137"/>
      <c r="H1" s="138" t="s">
        <v>0</v>
      </c>
      <c r="I1" s="139"/>
      <c r="J1" s="139"/>
      <c r="K1" s="139"/>
      <c r="L1" s="137"/>
      <c r="M1" s="137"/>
      <c r="N1" s="137"/>
      <c r="O1" s="137"/>
      <c r="P1" s="137"/>
      <c r="Q1" s="140"/>
    </row>
    <row r="2" spans="1:17" ht="15.75">
      <c r="A2" s="138"/>
      <c r="B2" s="137"/>
      <c r="C2" s="137"/>
      <c r="D2" s="137"/>
      <c r="E2" s="137"/>
      <c r="F2" s="137"/>
      <c r="G2" s="137"/>
      <c r="H2" s="138" t="s">
        <v>1</v>
      </c>
      <c r="I2" s="139"/>
      <c r="J2" s="139"/>
      <c r="K2" s="139"/>
      <c r="L2" s="137"/>
      <c r="M2" s="137"/>
      <c r="N2" s="137"/>
      <c r="O2" s="137"/>
      <c r="P2" s="137"/>
      <c r="Q2" s="140"/>
    </row>
    <row r="3" spans="1:17" ht="15.75">
      <c r="A3" s="142" t="s">
        <v>2</v>
      </c>
      <c r="B3" s="137"/>
      <c r="C3" s="137"/>
      <c r="D3" s="137"/>
      <c r="E3" s="137"/>
      <c r="F3" s="137"/>
      <c r="G3" s="137"/>
      <c r="H3" s="138" t="s">
        <v>3</v>
      </c>
      <c r="I3" s="139"/>
      <c r="J3" s="139"/>
      <c r="K3" s="139"/>
      <c r="L3" s="137"/>
      <c r="M3" s="137"/>
      <c r="N3" s="137"/>
      <c r="O3" s="137"/>
      <c r="P3" s="137"/>
      <c r="Q3" s="140"/>
    </row>
    <row r="4" spans="1:17" ht="12.75">
      <c r="A4" s="137"/>
      <c r="B4" s="137"/>
      <c r="C4" s="137"/>
      <c r="D4" s="137"/>
      <c r="E4" s="137"/>
      <c r="F4" s="137"/>
      <c r="G4" s="137"/>
      <c r="H4" s="143"/>
      <c r="I4" s="144" t="s">
        <v>4</v>
      </c>
      <c r="J4" s="144" t="s">
        <v>4</v>
      </c>
      <c r="K4" s="145"/>
      <c r="L4" s="145"/>
      <c r="M4" s="145"/>
      <c r="N4" s="145"/>
      <c r="O4" s="145"/>
      <c r="P4" s="145"/>
      <c r="Q4" s="146"/>
    </row>
    <row r="5" spans="1:17" ht="12.75">
      <c r="A5" s="137"/>
      <c r="B5" s="137"/>
      <c r="C5" s="137"/>
      <c r="D5" s="137"/>
      <c r="E5" s="137"/>
      <c r="F5" s="137"/>
      <c r="G5" s="137"/>
      <c r="H5" s="143"/>
      <c r="I5" s="147" t="s">
        <v>5</v>
      </c>
      <c r="J5" s="147" t="s">
        <v>5</v>
      </c>
      <c r="K5" s="148"/>
      <c r="L5" s="148"/>
      <c r="M5" s="148"/>
      <c r="N5" s="148"/>
      <c r="O5" s="148"/>
      <c r="P5" s="148"/>
      <c r="Q5" s="146"/>
    </row>
    <row r="6" spans="1:17" ht="12.75">
      <c r="A6" s="137"/>
      <c r="B6" s="144" t="s">
        <v>6</v>
      </c>
      <c r="C6" s="145"/>
      <c r="D6" s="145"/>
      <c r="E6" s="144" t="s">
        <v>7</v>
      </c>
      <c r="F6" s="145"/>
      <c r="G6" s="145"/>
      <c r="H6" s="149"/>
      <c r="I6" s="147" t="s">
        <v>8</v>
      </c>
      <c r="J6" s="147" t="s">
        <v>9</v>
      </c>
      <c r="K6" s="147" t="s">
        <v>10</v>
      </c>
      <c r="L6" s="148"/>
      <c r="M6" s="148"/>
      <c r="N6" s="147" t="s">
        <v>11</v>
      </c>
      <c r="O6" s="147" t="s">
        <v>12</v>
      </c>
      <c r="P6" s="148"/>
      <c r="Q6" s="146"/>
    </row>
    <row r="7" spans="1:17" ht="12.75">
      <c r="A7" s="137"/>
      <c r="B7" s="147" t="s">
        <v>13</v>
      </c>
      <c r="C7" s="147" t="s">
        <v>14</v>
      </c>
      <c r="D7" s="147" t="s">
        <v>15</v>
      </c>
      <c r="E7" s="147" t="s">
        <v>16</v>
      </c>
      <c r="F7" s="148"/>
      <c r="G7" s="148"/>
      <c r="H7" s="149"/>
      <c r="I7" s="147" t="s">
        <v>17</v>
      </c>
      <c r="J7" s="147" t="s">
        <v>17</v>
      </c>
      <c r="K7" s="147" t="s">
        <v>18</v>
      </c>
      <c r="L7" s="147" t="s">
        <v>19</v>
      </c>
      <c r="M7" s="147" t="s">
        <v>20</v>
      </c>
      <c r="N7" s="147" t="s">
        <v>21</v>
      </c>
      <c r="O7" s="147" t="s">
        <v>22</v>
      </c>
      <c r="P7" s="148"/>
      <c r="Q7" s="146"/>
    </row>
    <row r="8" spans="1:17" ht="12.75">
      <c r="A8" s="137"/>
      <c r="B8" s="147" t="s">
        <v>23</v>
      </c>
      <c r="C8" s="147" t="s">
        <v>24</v>
      </c>
      <c r="D8" s="147" t="s">
        <v>25</v>
      </c>
      <c r="E8" s="147" t="s">
        <v>26</v>
      </c>
      <c r="F8" s="147" t="s">
        <v>12</v>
      </c>
      <c r="G8" s="147" t="s">
        <v>27</v>
      </c>
      <c r="H8" s="149"/>
      <c r="I8" s="147" t="s">
        <v>28</v>
      </c>
      <c r="J8" s="147" t="s">
        <v>28</v>
      </c>
      <c r="K8" s="147" t="s">
        <v>29</v>
      </c>
      <c r="L8" s="147" t="s">
        <v>30</v>
      </c>
      <c r="M8" s="147" t="s">
        <v>31</v>
      </c>
      <c r="N8" s="147" t="s">
        <v>32</v>
      </c>
      <c r="O8" s="147" t="s">
        <v>30</v>
      </c>
      <c r="P8" s="147" t="s">
        <v>27</v>
      </c>
      <c r="Q8" s="146"/>
    </row>
    <row r="9" spans="1:17" ht="15.75" customHeight="1">
      <c r="A9" s="150" t="s">
        <v>33</v>
      </c>
      <c r="B9" s="151">
        <f>SUM('[6]Sept'!$B$9)</f>
        <v>0</v>
      </c>
      <c r="C9" s="151">
        <f>SUM('[6]Sept'!$C$9)</f>
        <v>0</v>
      </c>
      <c r="D9" s="151">
        <f>SUM('[6]Sept'!$D$9)</f>
        <v>0</v>
      </c>
      <c r="E9" s="151">
        <f>SUM('[6]Sept'!$E$9)</f>
        <v>0</v>
      </c>
      <c r="F9" s="151">
        <f>SUM('[6]Sept'!$F$9)</f>
        <v>473</v>
      </c>
      <c r="G9" s="151">
        <f>SUM(B9:F9)</f>
        <v>473</v>
      </c>
      <c r="H9" s="150" t="s">
        <v>33</v>
      </c>
      <c r="I9" s="151">
        <f>SUM('[6]Sept'!$I$9,'[6]Oct'!$I$9,'[6]Nov'!$I$9,'[6]Dec'!$I$9,'[6]Jan'!$I$9,'[6]Feb'!$I$9,'[6]Mar'!$I$9,'[6]Apr'!$I$9,'[6]May'!$I$9,'[6]Jun'!$I$9,'[6]blank2'!$I$9,'[6]Aug'!$I$9,'[6]Jul'!$I$9,'[6]blank'!$I$9)</f>
        <v>0</v>
      </c>
      <c r="J9" s="151">
        <f>SUM('[6]Sept'!$J$9,'[6]Oct'!$J$9,'[6]Nov'!$J$9,'[6]Dec'!$J$9,'[6]Jan'!$J$9,'[6]Feb'!$J$9,'[6]Mar'!$J$9,'[6]Apr'!$J$9,'[6]May'!$J$9,'[6]Jun'!$J$9,'[6]blank2'!$J$9,'[6]Aug'!$J$9,'[6]Jul'!$J$9,'[6]blank'!$J$9)</f>
        <v>0</v>
      </c>
      <c r="K9" s="151">
        <f>SUM('[6]Sept'!$K$9,'[6]Oct'!$K$9,'[6]Nov'!$K$9,'[6]Dec'!$K$9,'[6]Jan'!$K$9,'[6]Feb'!$K$9,'[6]Mar'!$K$9,'[6]Apr'!$K$9,'[6]May'!$K$9,'[6]Jun'!$K$9,'[6]blank2'!$K$9,'[6]Aug'!$K$9,'[6]Jul'!$K$9,'[6]blank'!$K$9)</f>
        <v>0</v>
      </c>
      <c r="L9" s="151">
        <f>SUM('[6]Sept'!$L$9,'[6]Oct'!$L$9,'[6]Nov'!$L$9,'[6]Dec'!$L$9,'[6]Jan'!$L$9,'[6]Feb'!$L$9,'[6]Mar'!$L$9,'[6]Apr'!$L$9,'[6]May'!$L$9,'[6]Jun'!$L$9,'[6]blank2'!$L$9,'[6]Aug'!$L$9,'[6]Jul'!$L$9,'[6]blank'!$L$9)</f>
        <v>0</v>
      </c>
      <c r="M9" s="151">
        <f>SUM('[6]Sept'!$M$9,'[6]Oct'!$M$9,'[6]Nov'!$M$9,'[6]Dec'!$M$9,'[6]Jan'!$M$9,'[6]Feb'!$M$9,'[6]Mar'!$M$9,'[6]Apr'!$M$9,'[6]May'!$M$9,'[6]Jun'!$M$9,'[6]blank2'!$M$9,'[6]Aug'!$M$9,'[6]Jul'!$M$9,'[6]blank'!$M$9)</f>
        <v>0</v>
      </c>
      <c r="N9" s="151">
        <f>SUM('[6]Sept'!$N$9,'[6]Oct'!$N$9,'[6]Nov'!$N$9,'[6]Dec'!$N$9,'[6]Jan'!$N$9,'[6]Feb'!$N$9,'[6]Mar'!$N$9,'[6]Apr'!$N$9,'[6]May'!$N$9,'[6]Jun'!$N$9,'[6]blank2'!$N$9,'[6]Aug'!$N$9,'[6]Jul'!$N$9,'[6]blank'!$N$9)</f>
        <v>0</v>
      </c>
      <c r="O9" s="151">
        <f>SUM('[6]Sept'!$O$9,'[6]Oct'!$O$9,'[6]Nov'!$O$9,'[6]Dec'!$O$9,'[6]Jan'!$O$9,'[6]Feb'!$O$9,'[6]Mar'!$O$9,'[6]Apr'!$O$9,'[6]May'!$O$9,'[6]Jun'!$O$9,'[6]blank2'!$O$9,'[6]Aug'!$O$9,'[6]Jul'!$O$9,'[6]blank'!$O$9)</f>
        <v>0</v>
      </c>
      <c r="P9" s="151">
        <f>SUM(I9:O9)</f>
        <v>0</v>
      </c>
      <c r="Q9" s="146"/>
    </row>
    <row r="10" spans="1:17" ht="15.75" customHeight="1">
      <c r="A10" s="150" t="s">
        <v>34</v>
      </c>
      <c r="B10" s="152"/>
      <c r="C10" s="152"/>
      <c r="D10" s="152"/>
      <c r="E10" s="152"/>
      <c r="F10" s="152"/>
      <c r="G10" s="151"/>
      <c r="H10" s="150" t="s">
        <v>35</v>
      </c>
      <c r="I10" s="151"/>
      <c r="J10" s="151"/>
      <c r="K10" s="151"/>
      <c r="L10" s="151"/>
      <c r="M10" s="151"/>
      <c r="N10" s="151"/>
      <c r="O10" s="151"/>
      <c r="P10" s="151"/>
      <c r="Q10" s="146"/>
    </row>
    <row r="11" spans="1:17" ht="12.75">
      <c r="A11" s="149" t="s">
        <v>36</v>
      </c>
      <c r="B11" s="153">
        <f>SUM('[6]Sept'!$B$11,'[6]Oct'!$B$11,'[6]Nov'!$B$11,'[6]Dec'!$B$11,'[6]Jan'!$B$11,'[6]Feb'!$B$11,'[6]Mar'!$B$11,'[6]Apr'!$B$11,'[6]May'!$B$11,'[6]Jun'!$B$11,'[6]Aug'!$B$11,'[6]Jul'!$B$11,'[6]blank'!$B$11,'[6]blank2'!$B$11)</f>
        <v>0</v>
      </c>
      <c r="C11" s="153">
        <f>SUM('[6]Sept'!$C$11,'[6]Oct'!$C$11,'[6]Nov'!$C$11,'[6]Dec'!$C$11,'[6]Jan'!$C$11,'[6]Feb'!$C$11,'[6]Mar'!$C$11,'[6]Apr'!$C$11,'[6]May'!$C$11,'[6]Jun'!$C$11,'[6]Aug'!$C$11,'[6]Jul'!$C$11,'[6]blank'!$C$11,'[6]blank2'!$C$11)</f>
        <v>0</v>
      </c>
      <c r="D11" s="153">
        <f>SUM('[6]Sept'!$D$11,'[6]Oct'!$D$11,'[6]Nov'!$D$11,'[6]Dec'!$D$11,'[6]Jan'!$D$11,'[6]Feb'!$D$11,'[6]Mar'!$D$11,'[6]Apr'!$D$11,'[6]May'!$D$11,'[6]Jun'!$D$11,'[6]Aug'!$D$11,'[6]Jul'!$D$11,'[6]blank'!$D$11,'[6]blank2'!$D$11)</f>
        <v>0</v>
      </c>
      <c r="E11" s="153">
        <f>SUM('[6]Sept'!$E$11,'[6]Oct'!$E$11,'[6]Nov'!$E$11,'[6]Dec'!$E$11,'[6]Jan'!$E$11,'[6]Feb'!$E$11,'[6]Mar'!$E$11,'[6]Apr'!$E$11,'[6]May'!$E$11,'[6]Jun'!$E$11,'[6]Aug'!$E$11,'[6]Jul'!$E$11,'[6]blank'!$E$11,'[6]blank2'!$E$11)</f>
        <v>0</v>
      </c>
      <c r="F11" s="153">
        <f>SUM('[6]Sept'!$F$11,'[6]Oct'!$F$11,'[6]Nov'!$F$11,'[6]Dec'!$F$11,'[6]Jan'!$F$11,'[6]Feb'!$F$11,'[6]Mar'!$F$11,'[6]Apr'!$F$11,'[6]May'!$F$11,'[6]Jun'!$F$11,'[6]Aug'!$F$11,'[6]Jul'!$F$11,'[6]blank'!$F$11,'[6]blank2'!$F$11)</f>
        <v>0</v>
      </c>
      <c r="G11" s="153">
        <f aca="true" t="shared" si="0" ref="G11:G29">SUM(B11:F11)</f>
        <v>0</v>
      </c>
      <c r="H11" s="154" t="s">
        <v>37</v>
      </c>
      <c r="I11" s="153">
        <f>SUM('[6]Sept'!$I$11,'[6]Oct'!$I$11,'[6]Nov'!$I$11,'[6]Dec'!$I$11,'[6]Jan'!$I$11,'[6]Feb'!$I$11,'[6]Mar'!$I$11,'[6]Apr'!$I$11,'[6]May'!$I$11,'[6]Jun'!$I$11,'[6]blank2'!$I$11,'[6]Aug'!$I$11,'[6]Jul'!$I$11,'[6]blank'!$I$11)</f>
        <v>0</v>
      </c>
      <c r="J11" s="153">
        <f>SUM('[6]Sept'!$J$11,'[6]Oct'!$J$11,'[6]Nov'!$J$11,'[6]Dec'!$J$11,'[6]Jan'!$J$11,'[6]Feb'!$J$11,'[6]Mar'!$J$11,'[6]Apr'!$J$11,'[6]May'!$J$11,'[6]Jun'!$J$11,'[6]blank2'!$J$11,'[6]Aug'!$J$11,'[6]Jul'!$J$11,'[6]blank'!$J$11)</f>
        <v>0</v>
      </c>
      <c r="K11" s="153">
        <f>SUM('[6]Sept'!$K$11,'[6]Oct'!$K$11,'[6]Nov'!$K$11,'[6]Dec'!$K$11,'[6]Jan'!$K$11,'[6]Feb'!$K$11,'[6]Mar'!$K$11,'[6]Apr'!$K$11,'[6]May'!$K$11,'[6]Jun'!$K$11,'[6]blank2'!$K$11,'[6]Aug'!$K$11,'[6]Jul'!$K$11,'[6]blank'!$K$11)</f>
        <v>0</v>
      </c>
      <c r="L11" s="153">
        <f>SUM('[6]Sept'!$L$11,'[6]Oct'!$L$11,'[6]Nov'!$L$11,'[6]Dec'!$L$11,'[6]Jan'!$L$11,'[6]Feb'!$L$11,'[6]Mar'!$L$11,'[6]Apr'!$L$11,'[6]May'!$L$11,'[6]Jun'!$L$11,'[6]blank2'!$L$11,'[6]Aug'!$L$11,'[6]Jul'!$L$11,'[6]blank'!$L$11)</f>
        <v>0</v>
      </c>
      <c r="M11" s="153">
        <f>SUM('[6]Sept'!$M$11,'[6]Oct'!$M$11,'[6]Nov'!$M$11,'[6]Dec'!$M$11,'[6]Jan'!$M$11,'[6]Feb'!$M$11,'[6]Mar'!$M$11,'[6]Apr'!$M$11,'[6]May'!$M$11,'[6]Jun'!$M$11,'[6]blank2'!$M$11,'[6]Aug'!$M$11,'[6]Jul'!$M$11,'[6]blank'!$M$11)</f>
        <v>0</v>
      </c>
      <c r="N11" s="153">
        <f>SUM('[6]Sept'!$N$11,'[6]Oct'!$N$11,'[6]Nov'!$N$11,'[6]Dec'!$N$11,'[6]Jan'!$N$11,'[6]Feb'!$N$11,'[6]Mar'!$N$11,'[6]Apr'!$N$11,'[6]May'!$N$11,'[6]Jun'!$N$11,'[6]blank2'!$N$11,'[6]Aug'!$N$11,'[6]Jul'!$N$11,'[6]blank'!$N$11)</f>
        <v>0</v>
      </c>
      <c r="O11" s="153">
        <f>SUM('[6]Sept'!$O$11,'[6]Oct'!$O$11,'[6]Nov'!$O$11,'[6]Dec'!$O$11,'[6]Jan'!$O$11,'[6]Feb'!$O$11,'[6]Mar'!$O$11,'[6]Apr'!$O$11,'[6]May'!$O$11,'[6]Jun'!$O$11,'[6]blank2'!$O$11,'[6]Aug'!$O$11,'[6]Jul'!$O$11,'[6]blank'!$O$11)</f>
        <v>0</v>
      </c>
      <c r="P11" s="153">
        <f>SUM(I11:O11)</f>
        <v>0</v>
      </c>
      <c r="Q11" s="146"/>
    </row>
    <row r="12" spans="1:17" ht="12.75">
      <c r="A12" s="149" t="s">
        <v>38</v>
      </c>
      <c r="B12" s="153">
        <f>SUM('[6]Sept'!$B$12,'[6]Oct'!$B$12,'[6]Nov'!$B$12,'[6]Dec'!$B$12,'[6]Jan'!$B$12,'[6]Feb'!$B$12,'[6]Mar'!$B$12,'[6]Apr'!$B$12,'[6]May'!$B$12,'[6]Jun'!$B$12,'[6]Aug'!$B$12,'[6]Jul'!$B$12,'[6]blank'!$B$12,'[6]blank2'!$B$12)</f>
        <v>0</v>
      </c>
      <c r="C12" s="153">
        <f>SUM('[6]Sept'!$C$12,'[6]Oct'!$C$12,'[6]Nov'!$C$12,'[6]Dec'!$C$12,'[6]Jan'!$C$12,'[6]Feb'!$C$12,'[6]Mar'!$C$12,'[6]Apr'!$C$12,'[6]May'!$C$12,'[6]Jun'!$C$12,'[6]Aug'!$C$12,'[6]Jul'!$C$12,'[6]blank'!$C$12,'[6]blank2'!$C$12)</f>
        <v>0</v>
      </c>
      <c r="D12" s="153">
        <f>SUM('[6]Sept'!$D$12,'[6]Oct'!$D$12,'[6]Nov'!$D$12,'[6]Dec'!$D$12,'[6]Jan'!$D$12,'[6]Feb'!$D$12,'[6]Mar'!$D$12,'[6]Apr'!$D$12,'[6]May'!$D$12,'[6]Jun'!$D$12,'[6]Aug'!$D$12,'[6]Jul'!$D$12,'[6]blank'!$D$12,'[6]blank2'!$D$12)</f>
        <v>0</v>
      </c>
      <c r="E12" s="153">
        <f>SUM('[6]Sept'!$E$12,'[6]Oct'!$E$12,'[6]Nov'!$E$12,'[6]Dec'!$E$12,'[6]Jan'!$E$12,'[6]Feb'!$E$12,'[6]Mar'!$E$12,'[6]Apr'!$E$12,'[6]May'!$E$12,'[6]Jun'!$E$12,'[6]Aug'!$E$12,'[6]Jul'!$E$12,'[6]blank'!$E$12,'[6]blank2'!$E$12)</f>
        <v>0</v>
      </c>
      <c r="F12" s="153">
        <f>SUM('[6]Sept'!$F$12,'[6]Oct'!$F$12,'[6]Nov'!$F$12,'[6]Dec'!$F$12,'[6]Jan'!$F$12,'[6]Feb'!$F$12,'[6]Mar'!$F$12,'[6]Apr'!$F$12,'[6]May'!$F$12,'[6]Jun'!$F$12,'[6]Aug'!$F$12,'[6]Jul'!$F$12,'[6]blank'!$F$12,'[6]blank2'!$F$12)</f>
        <v>259</v>
      </c>
      <c r="G12" s="153">
        <f t="shared" si="0"/>
        <v>259</v>
      </c>
      <c r="H12" s="154" t="s">
        <v>39</v>
      </c>
      <c r="I12" s="153">
        <f>SUM('[6]Sept'!$I$12,'[6]Oct'!$I$12,'[6]Nov'!$I$12,'[6]Dec'!$I$12,'[6]Jan'!$I$12,'[6]Feb'!$I$12,'[6]Mar'!$I$12,'[6]Apr'!$I$12,'[6]May'!$I$12,'[6]Jun'!$I$12,'[6]blank2'!$I$12,'[6]Aug'!$I$12,'[6]Jul'!$I$12,'[6]blank'!$I$12)</f>
        <v>0</v>
      </c>
      <c r="J12" s="153">
        <f>SUM('[6]Sept'!$J$12,'[6]Oct'!$J$12,'[6]Nov'!$J$12,'[6]Dec'!$J$12,'[6]Jan'!$J$12,'[6]Feb'!$J$12,'[6]Mar'!$J$12,'[6]Apr'!$J$12,'[6]May'!$J$12,'[6]Jun'!$J$12,'[6]blank2'!$J$12,'[6]Aug'!$J$12,'[6]Jul'!$J$12,'[6]blank'!$J$12)</f>
        <v>0</v>
      </c>
      <c r="K12" s="153">
        <f>SUM('[6]Sept'!$K$12,'[6]Oct'!$K$12,'[6]Nov'!$K$12,'[6]Dec'!$K$12,'[6]Jan'!$K$12,'[6]Feb'!$K$12,'[6]Mar'!$K$12,'[6]Apr'!$K$12,'[6]May'!$K$12,'[6]Jun'!$K$12,'[6]blank2'!$K$12,'[6]Aug'!$K$12,'[6]Jul'!$K$12,'[6]blank'!$K$12)</f>
        <v>0</v>
      </c>
      <c r="L12" s="153">
        <f>SUM('[6]Sept'!$L$12,'[6]Oct'!$L$12,'[6]Nov'!$L$12,'[6]Dec'!$L$12,'[6]Jan'!$L$12,'[6]Feb'!$L$12,'[6]Mar'!$L$12,'[6]Apr'!$L$12,'[6]May'!$L$12,'[6]Jun'!$L$12,'[6]blank2'!$L$12,'[6]Aug'!$L$12,'[6]Jul'!$L$12,'[6]blank'!$L$12)</f>
        <v>0</v>
      </c>
      <c r="M12" s="153">
        <f>SUM('[6]Sept'!$M$12,'[6]Oct'!$M$12,'[6]Nov'!$M$12,'[6]Dec'!$M$12,'[6]Jan'!$M$12,'[6]Feb'!$M$12,'[6]Mar'!$M$12,'[6]Apr'!$M$12,'[6]May'!$M$12,'[6]Jun'!$M$12,'[6]blank2'!$M$12,'[6]Aug'!$M$12,'[6]Jul'!$M$12,'[6]blank'!$M$12)</f>
        <v>0</v>
      </c>
      <c r="N12" s="153">
        <f>SUM('[6]Sept'!$N$12,'[6]Oct'!$N$12,'[6]Nov'!$N$12,'[6]Dec'!$N$12,'[6]Jan'!$N$12,'[6]Feb'!$N$12,'[6]Mar'!$N$12,'[6]Apr'!$N$12,'[6]May'!$N$12,'[6]Jun'!$N$12,'[6]blank2'!$N$12,'[6]Aug'!$N$12,'[6]Jul'!$N$12,'[6]blank'!$N$12)</f>
        <v>0</v>
      </c>
      <c r="O12" s="153">
        <f>SUM('[6]Sept'!$O$12,'[6]Oct'!$O$12,'[6]Nov'!$O$12,'[6]Dec'!$O$12,'[6]Jan'!$O$12,'[6]Feb'!$O$12,'[6]Mar'!$O$12,'[6]Apr'!$O$12,'[6]May'!$O$12,'[6]Jun'!$O$12,'[6]blank2'!$O$12,'[6]Aug'!$O$12,'[6]Jul'!$O$12,'[6]blank'!$O$12)</f>
        <v>0</v>
      </c>
      <c r="P12" s="153">
        <f>SUM(I12:O12)</f>
        <v>0</v>
      </c>
      <c r="Q12" s="146"/>
    </row>
    <row r="13" spans="1:17" ht="12.75">
      <c r="A13" s="149" t="s">
        <v>40</v>
      </c>
      <c r="B13" s="153">
        <f>SUM('[6]Sept'!$B$13,'[6]Oct'!$B$13,'[6]Nov'!$B$13,'[6]Dec'!$B$13,'[6]Jan'!$B$13,'[6]Feb'!$B$13,'[6]Mar'!$B$13,'[6]Apr'!$B$13,'[6]May'!$B$13,'[6]Jun'!$B$13,'[6]Aug'!$B$13,'[6]Jul'!$B$13,'[6]blank'!$B$13,'[6]blank2'!$B$13)</f>
        <v>0</v>
      </c>
      <c r="C13" s="153">
        <f>SUM('[6]Sept'!$C$13,'[6]Oct'!$C$13,'[6]Nov'!$C$13,'[6]Dec'!$C$13,'[6]Jan'!$C$13,'[6]Feb'!$C$13,'[6]Mar'!$C$13,'[6]Apr'!$C$13,'[6]May'!$C$13,'[6]Jun'!$C$13,'[6]Aug'!$C$13,'[6]Jul'!$C$13,'[6]blank'!$C$13,'[6]blank2'!$C$13)</f>
        <v>0</v>
      </c>
      <c r="D13" s="153">
        <f>SUM('[6]Sept'!$D$13,'[6]Oct'!$D$13,'[6]Nov'!$D$13,'[6]Dec'!$D$13,'[6]Jan'!$D$13,'[6]Feb'!$D$13,'[6]Mar'!$D$13,'[6]Apr'!$D$13,'[6]May'!$D$13,'[6]Jun'!$D$13,'[6]Aug'!$D$13,'[6]Jul'!$D$13,'[6]blank'!$D$13,'[6]blank2'!$D$13)</f>
        <v>0</v>
      </c>
      <c r="E13" s="153">
        <f>SUM('[6]Sept'!$E$13,'[6]Oct'!$E$13,'[6]Nov'!$E$13,'[6]Dec'!$E$13,'[6]Jan'!$E$13,'[6]Feb'!$E$13,'[6]Mar'!$E$13,'[6]Apr'!$E$13,'[6]May'!$E$13,'[6]Jun'!$E$13,'[6]Aug'!$E$13,'[6]Jul'!$E$13,'[6]blank'!$E$13,'[6]blank2'!$E$13)</f>
        <v>0</v>
      </c>
      <c r="F13" s="153">
        <f>SUM('[6]Sept'!$F$13,'[6]Oct'!$F$13,'[6]Nov'!$F$13,'[6]Dec'!$F$13,'[6]Jan'!$F$13,'[6]Feb'!$F$13,'[6]Mar'!$F$13,'[6]Apr'!$F$13,'[6]May'!$F$13,'[6]Jun'!$F$13,'[6]Aug'!$F$13,'[6]Jul'!$F$13,'[6]blank'!$F$13,'[6]blank2'!$F$13)</f>
        <v>0</v>
      </c>
      <c r="G13" s="153">
        <f t="shared" si="0"/>
        <v>0</v>
      </c>
      <c r="H13" s="154" t="s">
        <v>41</v>
      </c>
      <c r="I13" s="153">
        <f>SUM('[6]Sept'!$I$13,'[6]Oct'!$I$13,'[6]Nov'!$I$13,'[6]Dec'!$I$13,'[6]Jan'!$I$13,'[6]Feb'!$I$13,'[6]Mar'!$I$13,'[6]Apr'!$I$13,'[6]May'!$I$13,'[6]Jun'!$I$13,'[6]blank2'!$I$13,'[6]Aug'!$I$13,'[6]Jul'!$I$13,'[6]blank'!$I$13)</f>
        <v>0</v>
      </c>
      <c r="J13" s="153">
        <f>SUM('[6]Sept'!$J$13,'[6]Oct'!$J$13,'[6]Nov'!$J$13,'[6]Dec'!$J$13,'[6]Jan'!$J$13,'[6]Feb'!$J$13,'[6]Mar'!$J$13,'[6]Apr'!$J$13,'[6]May'!$J$13,'[6]Jun'!$J$13,'[6]blank2'!$J$13,'[6]Aug'!$J$13,'[6]Jul'!$J$13,'[6]blank'!$J$13)</f>
        <v>0</v>
      </c>
      <c r="K13" s="153">
        <f>SUM('[6]Sept'!$K$13,'[6]Oct'!$K$13,'[6]Nov'!$K$13,'[6]Dec'!$K$13,'[6]Jan'!$K$13,'[6]Feb'!$K$13,'[6]Mar'!$K$13,'[6]Apr'!$K$13,'[6]May'!$K$13,'[6]Jun'!$K$13,'[6]blank2'!$K$13,'[6]Aug'!$K$13,'[6]Jul'!$K$13,'[6]blank'!$K$13)</f>
        <v>0</v>
      </c>
      <c r="L13" s="153">
        <f>SUM('[6]Sept'!$L$13,'[6]Oct'!$L$13,'[6]Nov'!$L$13,'[6]Dec'!$L$13,'[6]Jan'!$L$13,'[6]Feb'!$L$13,'[6]Mar'!$L$13,'[6]Apr'!$L$13,'[6]May'!$L$13,'[6]Jun'!$L$13,'[6]blank2'!$L$13,'[6]Aug'!$L$13,'[6]Jul'!$L$13,'[6]blank'!$L$13)</f>
        <v>0</v>
      </c>
      <c r="M13" s="153">
        <f>SUM('[6]Sept'!$M$13,'[6]Oct'!$M$13,'[6]Nov'!$M$13,'[6]Dec'!$M$13,'[6]Jan'!$M$13,'[6]Feb'!$M$13,'[6]Mar'!$M$13,'[6]Apr'!$M$13,'[6]May'!$M$13,'[6]Jun'!$M$13,'[6]blank2'!$M$13,'[6]Aug'!$M$13,'[6]Jul'!$M$13,'[6]blank'!$M$13)</f>
        <v>0</v>
      </c>
      <c r="N13" s="153">
        <f>SUM('[6]Sept'!$N$13,'[6]Oct'!$N$13,'[6]Nov'!$N$13,'[6]Dec'!$N$13,'[6]Jan'!$N$13,'[6]Feb'!$N$13,'[6]Mar'!$N$13,'[6]Apr'!$N$13,'[6]May'!$N$13,'[6]Jun'!$N$13,'[6]blank2'!$N$13,'[6]Aug'!$N$13,'[6]Jul'!$N$13,'[6]blank'!$N$13)</f>
        <v>0</v>
      </c>
      <c r="O13" s="153">
        <f>SUM('[6]Sept'!$O$13,'[6]Oct'!$O$13,'[6]Nov'!$O$13,'[6]Dec'!$O$13,'[6]Jan'!$O$13,'[6]Feb'!$O$13,'[6]Mar'!$O$13,'[6]Apr'!$O$13,'[6]May'!$O$13,'[6]Jun'!$O$13,'[6]blank2'!$O$13,'[6]Aug'!$O$13,'[6]Jul'!$O$13,'[6]blank'!$O$13)</f>
        <v>0</v>
      </c>
      <c r="P13" s="153">
        <f>SUM(I13:O13)</f>
        <v>0</v>
      </c>
      <c r="Q13" s="146"/>
    </row>
    <row r="14" spans="1:17" ht="12.75">
      <c r="A14" s="149" t="s">
        <v>42</v>
      </c>
      <c r="B14" s="153">
        <f>SUM('[6]Sept'!$B$14,'[6]Oct'!$B$14,'[6]Nov'!$B$14,'[6]Dec'!$B$14,'[6]Jan'!$B$14,'[6]Feb'!$B$14,'[6]Mar'!$B$14,'[6]Apr'!$B$14,'[6]May'!$B$14,'[6]Jun'!$B$14,'[6]Aug'!$B$14,'[6]Jul'!$B$14,'[6]blank'!$B$14,'[6]blank2'!$B$14)</f>
        <v>0</v>
      </c>
      <c r="C14" s="153">
        <f>SUM('[6]Sept'!$C$14,'[6]Oct'!$C$14,'[6]Nov'!$C$14,'[6]Dec'!$C$14,'[6]Jan'!$C$14,'[6]Feb'!$C$14,'[6]Mar'!$C$14,'[6]Apr'!$C$14,'[6]May'!$C$14,'[6]Jun'!$C$14,'[6]Aug'!$C$14,'[6]Jul'!$C$14,'[6]blank'!$C$14,'[6]blank2'!$C$14)</f>
        <v>0</v>
      </c>
      <c r="D14" s="153">
        <f>SUM('[6]Sept'!$D$14,'[6]Oct'!$D$14,'[6]Nov'!$D$14,'[6]Dec'!$D$14,'[6]Jan'!$D$14,'[6]Feb'!$D$14,'[6]Mar'!$D$14,'[6]Apr'!$D$14,'[6]May'!$D$14,'[6]Jun'!$D$14,'[6]Aug'!$D$14,'[6]Jul'!$D$14,'[6]blank'!$D$14,'[6]blank2'!$D$14)</f>
        <v>0</v>
      </c>
      <c r="E14" s="153">
        <f>SUM('[6]Sept'!$E$14,'[6]Oct'!$E$14,'[6]Nov'!$E$14,'[6]Dec'!$E$14,'[6]Jan'!$E$14,'[6]Feb'!$E$14,'[6]Mar'!$E$14,'[6]Apr'!$E$14,'[6]May'!$E$14,'[6]Jun'!$E$14,'[6]Aug'!$E$14,'[6]Jul'!$E$14,'[6]blank'!$E$14,'[6]blank2'!$E$14)</f>
        <v>0</v>
      </c>
      <c r="F14" s="153">
        <f>SUM('[6]Sept'!$F$14,'[6]Oct'!$F$14,'[6]Nov'!$F$14,'[6]Dec'!$F$14,'[6]Jan'!$F$14,'[6]Feb'!$F$14,'[6]Mar'!$F$14,'[6]Apr'!$F$14,'[6]May'!$F$14,'[6]Jun'!$F$14,'[6]Aug'!$F$14,'[6]Jul'!$F$14,'[6]blank'!$F$14,'[6]blank2'!$F$14)</f>
        <v>423</v>
      </c>
      <c r="G14" s="153">
        <f t="shared" si="0"/>
        <v>423</v>
      </c>
      <c r="H14" s="155" t="s">
        <v>43</v>
      </c>
      <c r="I14" s="156">
        <f aca="true" t="shared" si="1" ref="I14:O14">SUM(I9:I13)</f>
        <v>0</v>
      </c>
      <c r="J14" s="156">
        <f t="shared" si="1"/>
        <v>0</v>
      </c>
      <c r="K14" s="156">
        <f t="shared" si="1"/>
        <v>0</v>
      </c>
      <c r="L14" s="156">
        <f t="shared" si="1"/>
        <v>0</v>
      </c>
      <c r="M14" s="156">
        <f t="shared" si="1"/>
        <v>0</v>
      </c>
      <c r="N14" s="156">
        <f t="shared" si="1"/>
        <v>0</v>
      </c>
      <c r="O14" s="156">
        <f t="shared" si="1"/>
        <v>0</v>
      </c>
      <c r="P14" s="156">
        <f>SUM(I14:O14)</f>
        <v>0</v>
      </c>
      <c r="Q14" s="146"/>
    </row>
    <row r="15" spans="1:17" ht="12.75">
      <c r="A15" s="149" t="s">
        <v>44</v>
      </c>
      <c r="B15" s="153">
        <f>SUM('[6]Sept'!$B$15,'[6]Oct'!$B$15,'[6]Nov'!$B$15,'[6]Dec'!$B$15,'[6]Jan'!$B$15,'[6]Feb'!$B$15,'[6]Mar'!$B$15,'[6]Apr'!$B$15,'[6]May'!$B$15,'[6]Jun'!$B$15,'[6]Aug'!$B$15,'[6]Jul'!$B$15,'[6]blank'!$B$15,'[6]blank2'!$B$15)</f>
        <v>0</v>
      </c>
      <c r="C15" s="153">
        <f>SUM('[6]Sept'!$C$15,'[6]Oct'!$C$15,'[6]Nov'!$C$15,'[6]Dec'!$C$15,'[6]Jan'!$C$15,'[6]Feb'!$C$15,'[6]Mar'!$C$15,'[6]Apr'!$C$15,'[6]May'!$C$15,'[6]Jun'!$C$15,'[6]Aug'!$C$15,'[6]Jul'!$C$15,'[6]blank'!$C$15,'[6]blank2'!$C$15)</f>
        <v>0</v>
      </c>
      <c r="D15" s="153">
        <f>SUM('[6]Sept'!$D$15,'[6]Oct'!$D$15,'[6]Nov'!$D$15,'[6]Dec'!$D$15,'[6]Jan'!$D$15,'[6]Feb'!$D$15,'[6]Mar'!$D$15,'[6]Apr'!$D$15,'[6]May'!$D$15,'[6]Jun'!$D$15,'[6]Aug'!$D$15,'[6]Jul'!$D$15,'[6]blank'!$D$15,'[6]blank2'!$D$15)</f>
        <v>0</v>
      </c>
      <c r="E15" s="153">
        <f>SUM('[6]Sept'!$E$15,'[6]Oct'!$E$15,'[6]Nov'!$E$15,'[6]Dec'!$E$15,'[6]Jan'!$E$15,'[6]Feb'!$E$15,'[6]Mar'!$E$15,'[6]Apr'!$E$15,'[6]May'!$E$15,'[6]Jun'!$E$15,'[6]Aug'!$E$15,'[6]Jul'!$E$15,'[6]blank'!$E$15,'[6]blank2'!$E$15)</f>
        <v>0</v>
      </c>
      <c r="F15" s="153">
        <f>SUM('[6]Sept'!$F$15,'[6]Oct'!$F$15,'[6]Nov'!$F$15,'[6]Dec'!$F$15,'[6]Jan'!$F$15,'[6]Feb'!$F$15,'[6]Mar'!$F$15,'[6]Apr'!$F$15,'[6]May'!$F$15,'[6]Jun'!$F$15,'[6]Aug'!$F$15,'[6]Jul'!$F$15,'[6]blank'!$F$15,'[6]blank2'!$F$15)</f>
        <v>1203</v>
      </c>
      <c r="G15" s="153">
        <f t="shared" si="0"/>
        <v>1203</v>
      </c>
      <c r="H15" s="150" t="s">
        <v>45</v>
      </c>
      <c r="I15" s="151"/>
      <c r="J15" s="151"/>
      <c r="K15" s="151"/>
      <c r="L15" s="151"/>
      <c r="M15" s="151"/>
      <c r="N15" s="151"/>
      <c r="O15" s="151"/>
      <c r="P15" s="151"/>
      <c r="Q15" s="146"/>
    </row>
    <row r="16" spans="1:17" ht="12.75">
      <c r="A16" s="149" t="s">
        <v>46</v>
      </c>
      <c r="B16" s="153">
        <f>SUM('[6]Sept'!$B$16,'[6]Oct'!$B$16,'[6]Nov'!$B$16,'[6]Dec'!$B$16,'[6]Jan'!$B$16,'[6]Feb'!$B$16,'[6]Mar'!$B$16,'[6]Apr'!$B$16,'[6]May'!$B$16,'[6]Jun'!$B$16,'[6]Aug'!$B$16,'[6]Jul'!$B$16,'[6]blank'!$B$16,'[6]blank2'!$B$16)</f>
        <v>0</v>
      </c>
      <c r="C16" s="153">
        <f>SUM('[6]Sept'!$C$16,'[6]Oct'!$C$16,'[6]Nov'!$C$16,'[6]Dec'!$C$16,'[6]Jan'!$C$16,'[6]Feb'!$C$16,'[6]Mar'!$C$16,'[6]Apr'!$C$16,'[6]May'!$C$16,'[6]Jun'!$C$16,'[6]Aug'!$C$16,'[6]Jul'!$C$16,'[6]blank'!$C$16,'[6]blank2'!$C$16)</f>
        <v>0</v>
      </c>
      <c r="D16" s="153">
        <f>SUM('[6]Sept'!$D$16,'[6]Oct'!$D$16,'[6]Nov'!$D$16,'[6]Dec'!$D$16,'[6]Jan'!$D$16,'[6]Feb'!$D$16,'[6]Mar'!$D$16,'[6]Apr'!$D$16,'[6]May'!$D$16,'[6]Jun'!$D$16,'[6]Aug'!$D$16,'[6]Jul'!$D$16,'[6]blank'!$D$16,'[6]blank2'!$D$16)</f>
        <v>0</v>
      </c>
      <c r="E16" s="153">
        <f>SUM('[6]Sept'!$E$16,'[6]Oct'!$E$16,'[6]Nov'!$E$16,'[6]Dec'!$E$16,'[6]Jan'!$E$16,'[6]Feb'!$E$16,'[6]Mar'!$E$16,'[6]Apr'!$E$16,'[6]May'!$E$16,'[6]Jun'!$E$16,'[6]Aug'!$E$16,'[6]Jul'!$E$16,'[6]blank'!$E$16,'[6]blank2'!$E$16)</f>
        <v>0</v>
      </c>
      <c r="F16" s="153">
        <f>SUM('[6]Sept'!$F$16,'[6]Oct'!$F$16,'[6]Nov'!$F$16,'[6]Dec'!$F$16,'[6]Jan'!$F$16,'[6]Feb'!$F$16,'[6]Mar'!$F$16,'[6]Apr'!$F$16,'[6]May'!$F$16,'[6]Jun'!$F$16,'[6]Aug'!$F$16,'[6]Jul'!$F$16,'[6]blank'!$F$16,'[6]blank2'!$F$16)</f>
        <v>4</v>
      </c>
      <c r="G16" s="153">
        <f t="shared" si="0"/>
        <v>4</v>
      </c>
      <c r="H16" s="149" t="s">
        <v>47</v>
      </c>
      <c r="I16" s="153">
        <f>SUM('[6]Sept'!$I$16,'[6]Oct'!$I$16,'[6]Nov'!$I$16,'[6]Dec'!$I$16,'[6]Jan'!$I$16,'[6]Feb'!$I$16,'[6]Mar'!$I$16,'[6]Apr'!$I$16,'[6]May'!$I$16,'[6]Jun'!$I$16,'[6]blank2'!$I$16,'[6]Aug'!$I$16,'[6]Jul'!$I$16,'[6]blank'!$I$16)</f>
        <v>0</v>
      </c>
      <c r="J16" s="153">
        <f>SUM('[6]Sept'!J$16,'[6]Oct'!$J$16,'[6]Nov'!$J$16,'[6]Dec'!$J$16,'[6]Jan'!$J$16,'[6]Feb'!$J$16,'[6]Mar'!$J$16,'[6]Apr'!$J$16,'[6]May'!$J$16,'[6]Jun'!$J$16,'[6]blank2'!$J$16,'[6]Aug'!$J$16,'[6]Jul'!$J$16,'[6]blank'!$J$16)</f>
        <v>0</v>
      </c>
      <c r="K16" s="153">
        <f>SUM('[6]Sept'!K$16,'[6]Oct'!$K$16,'[6]Nov'!$K$16,'[6]Dec'!$K$16,'[6]Jan'!$K$16,'[6]Feb'!$K$16,'[6]Mar'!$K$16,'[6]Apr'!$K$16,'[6]May'!$K$16,'[6]Jun'!$K$16,'[6]blank2'!$K$16,'[6]Aug'!$K$16,'[6]Jul'!$K$16,'[6]blank'!$K$16)</f>
        <v>0</v>
      </c>
      <c r="L16" s="153">
        <f>SUM('[6]Sept'!$L$16,'[6]Oct'!$L$16,'[6]Nov'!$L$16,'[6]Dec'!$L$16,'[6]Jan'!$L$16,'[6]Feb'!$L$16,'[6]Mar'!$L$16,'[6]Apr'!$L$16,'[6]May'!$L$16,'[6]Jun'!$L$16,'[6]blank2'!$L$16,'[6]Aug'!$L$16,'[6]Jul'!$L$16,'[6]blank'!$L$16)</f>
        <v>0</v>
      </c>
      <c r="M16" s="153">
        <f>SUM('[6]Sept'!$M$16,'[6]Oct'!$M$16,'[6]Nov'!$M$16,'[6]Dec'!$M$16,'[6]Jan'!$M$16,'[6]Feb'!$M$16,'[6]Mar'!$M$16,'[6]Apr'!$M$16,'[6]May'!$M$16,'[6]Jun'!$M$16,'[6]blank2'!$M$16,'[6]Aug'!$M$16,'[6]Jul'!$M$16,'[6]blank'!$M$16)</f>
        <v>0</v>
      </c>
      <c r="N16" s="153">
        <f>SUM('[6]Sept'!$N$16,'[6]Oct'!$N$16,'[6]Nov'!$N$16,'[6]Dec'!$N$16,'[6]Jan'!$N$16,'[6]Feb'!$N$16,'[6]Mar'!$N$16,'[6]Apr'!$N$16,'[6]May'!$N$16,'[6]Jun'!$N$16,'[6]blank2'!$N$16,'[6]Aug'!$N$16,'[6]Jul'!$N$16,'[6]blank'!$N$16)</f>
        <v>0</v>
      </c>
      <c r="O16" s="153">
        <f>SUM('[6]Sept'!$O$16,'[6]Oct'!$O$16,'[6]Nov'!$O$16,'[6]Dec'!$O$16,'[6]Jan'!$O$16,'[6]Feb'!$O$16,'[6]Mar'!$O$16,'[6]Apr'!$O$16,'[6]May'!$O$16,'[6]Jun'!$O$16,'[6]blank2'!$O$16,'[6]Aug'!$O$16,'[6]Jul'!$O$16,'[6]blank'!$O$16)</f>
        <v>0</v>
      </c>
      <c r="P16" s="153">
        <f>SUM(I16:O16)</f>
        <v>0</v>
      </c>
      <c r="Q16" s="146"/>
    </row>
    <row r="17" spans="1:17" ht="12.75">
      <c r="A17" s="149" t="s">
        <v>48</v>
      </c>
      <c r="B17" s="153">
        <f>SUM('[6]Sept'!$B$17,'[6]Oct'!$B$17,'[6]Nov'!$B$17,'[6]Dec'!$B$17,'[6]Jan'!$B$17,'[6]Feb'!$B$17,'[6]Mar'!$B$17,'[6]Apr'!$B$17,'[6]May'!$B$17,'[6]Jun'!$B$17,'[6]Aug'!$B$17,'[6]Jul'!$B$17,'[6]blank'!$B$17,'[6]blank2'!$B$17)</f>
        <v>0</v>
      </c>
      <c r="C17" s="153">
        <f>SUM('[6]Sept'!$C$17,'[6]Oct'!$C$17,'[6]Nov'!$C$17,'[6]Dec'!$C$17,'[6]Jan'!$C$17,'[6]Feb'!$C$17,'[6]Mar'!$C$17,'[6]Apr'!$C$17,'[6]May'!$C$17,'[6]Jun'!$C$17,'[6]Aug'!$C$17,'[6]Jul'!$C$17,'[6]blank'!$C$17,'[6]blank2'!$C$17)</f>
        <v>0</v>
      </c>
      <c r="D17" s="153">
        <f>SUM('[6]Sept'!$D$17,'[6]Oct'!$D$17,'[6]Nov'!$D$17,'[6]Dec'!$D$17,'[6]Jan'!$D$17,'[6]Feb'!$D$17,'[6]Mar'!$D$17,'[6]Apr'!$D$17,'[6]May'!$D$17,'[6]Jun'!$D$17,'[6]Aug'!$D$17,'[6]Jul'!$D$17,'[6]blank'!$D$17,'[6]blank2'!$D$17)</f>
        <v>0</v>
      </c>
      <c r="E17" s="153">
        <f>SUM('[6]Sept'!$E$17,'[6]Oct'!$E$17,'[6]Nov'!$E$17,'[6]Dec'!$E$17,'[6]Jan'!$E$17,'[6]Feb'!$E$17,'[6]Mar'!$E$17,'[6]Apr'!$E$17,'[6]May'!$E$17,'[6]Jun'!$E$17,'[6]Aug'!$E$17,'[6]Jul'!$E$17,'[6]blank'!$E$17,'[6]blank2'!$E$17)</f>
        <v>0</v>
      </c>
      <c r="F17" s="153">
        <f>SUM('[6]Sept'!$F$17,'[6]Oct'!$F$17,'[6]Nov'!$F$17,'[6]Dec'!$F$17,'[6]Jan'!$F$17,'[6]Feb'!$F$17,'[6]Mar'!$F$17,'[6]Apr'!$F$17,'[6]May'!$F$17,'[6]Jun'!$F$17,'[6]Aug'!$F$17,'[6]Jul'!$F$17,'[6]blank'!$F$17,'[6]blank2'!$F$17)</f>
        <v>0</v>
      </c>
      <c r="G17" s="153">
        <f t="shared" si="0"/>
        <v>0</v>
      </c>
      <c r="H17" s="149" t="s">
        <v>49</v>
      </c>
      <c r="I17" s="153">
        <f>SUM('[6]Sept'!$I$17,'[6]Oct'!$I$17,'[6]Nov'!$I$17,'[6]Dec'!$I$17,'[6]Jan'!$I$17,'[6]Feb'!$I$17,'[6]Mar'!$I$17,'[6]Apr'!$I$17,'[6]May'!$I$17,'[6]Jun'!$I$17,'[6]blank2'!$I$17,'[6]Aug'!$I$17,'[6]Jul'!$I$17,'[6]blank'!$I$17)</f>
        <v>0</v>
      </c>
      <c r="J17" s="153">
        <f>SUM('[6]Sept'!J$17,'[6]Oct'!$J$17,'[6]Nov'!$J$17,'[6]Dec'!$J$17,'[6]Jan'!$J$17,'[6]Feb'!$J$17,'[6]Mar'!$J$17,'[6]Apr'!$J$17,'[6]May'!$J$17,'[6]Jun'!$J$17,'[6]blank2'!$J$17,'[6]Aug'!$J$17,'[6]Jul'!$J$17,'[6]blank'!$J$17)</f>
        <v>0</v>
      </c>
      <c r="K17" s="153">
        <f>SUM('[6]Sept'!K$17,'[6]Oct'!$K$17,'[6]Nov'!$K$17,'[6]Dec'!$K$17,'[6]Jan'!$K$17,'[6]Feb'!$K$17,'[6]Mar'!$K$17,'[6]Apr'!$K$17,'[6]May'!$K$17,'[6]Jun'!$K$17,'[6]blank2'!$K$17,'[6]Aug'!$K$17,'[6]Jul'!$K$17,'[6]blank'!$K$17)</f>
        <v>0</v>
      </c>
      <c r="L17" s="153">
        <f>SUM('[6]Sept'!$L$17,'[6]Oct'!$L$17,'[6]Nov'!$L$17,'[6]Dec'!$L$17,'[6]Jan'!$L$17,'[6]Feb'!$L$17,'[6]Mar'!$L$17,'[6]Apr'!$L$17,'[6]May'!$L$17,'[6]Jun'!$L$17,'[6]blank2'!$L$17,'[6]Aug'!$L$17,'[6]Jul'!$L$17,'[6]blank'!$L$17)</f>
        <v>0</v>
      </c>
      <c r="M17" s="153">
        <f>SUM('[6]Sept'!$M$17,'[6]Oct'!$M$17,'[6]Nov'!$M$17,'[6]Dec'!$M$17,'[6]Jan'!$M$17,'[6]Feb'!$M$17,'[6]Mar'!$M$17,'[6]Apr'!$M$17,'[6]May'!$M$17,'[6]Jun'!$M$17,'[6]blank2'!$M$17,'[6]Aug'!$M$17,'[6]Jul'!$M$17,'[6]blank'!$M$17)</f>
        <v>0</v>
      </c>
      <c r="N17" s="153">
        <f>SUM('[6]Sept'!$N$17,'[6]Oct'!$N$17,'[6]Nov'!$N$17,'[6]Dec'!$N$17,'[6]Jan'!$N$17,'[6]Feb'!$N$17,'[6]Mar'!$N$17,'[6]Apr'!$N$17,'[6]May'!$N$17,'[6]Jun'!$N$17,'[6]blank2'!$N$17,'[6]Aug'!$N$17,'[6]Jul'!$N$17,'[6]blank'!$M$17)</f>
        <v>0</v>
      </c>
      <c r="O17" s="153">
        <f>SUM('[6]Sept'!$O$17,'[6]Oct'!$O$17,'[6]Nov'!$O$17,'[6]Dec'!$O$17,'[6]Jan'!$O$17,'[6]Feb'!$O$17,'[6]Mar'!$O$17,'[6]Apr'!$O$17,'[6]May'!$O$17,'[6]Jun'!$O$17,'[6]blank2'!$O$17,'[6]Aug'!$O$17,'[6]Jul'!$O$17,'[6]blank'!$O$17)</f>
        <v>0</v>
      </c>
      <c r="P17" s="153">
        <f>SUM(I17:O17)</f>
        <v>0</v>
      </c>
      <c r="Q17" s="146"/>
    </row>
    <row r="18" spans="1:17" ht="12.75">
      <c r="A18" s="149" t="s">
        <v>50</v>
      </c>
      <c r="B18" s="153">
        <f>SUM('[6]Sept'!$B$18,'[6]Oct'!$B$18,'[6]Nov'!$B$18,'[6]Dec'!$B$18,'[6]Jan'!$B$18,'[6]Feb'!$B$18,'[6]Mar'!$B$18,'[6]Apr'!$B$18,'[6]May'!$B$18,'[6]Jun'!$B$18,'[6]Aug'!$B$18,'[6]Jul'!$B$18,'[6]blank'!$B$18,'[6]blank2'!$B$18)</f>
        <v>0</v>
      </c>
      <c r="C18" s="153">
        <f>SUM('[6]Sept'!$C$18,'[6]Oct'!$C$18,'[6]Nov'!$C$18,'[6]Dec'!$C$18,'[6]Jan'!$C$18,'[6]Feb'!$C$18,'[6]Mar'!$C$18,'[6]Apr'!$C$18,'[6]May'!$C$18,'[6]Jun'!$C$18,'[6]Aug'!$C$18,'[6]Jul'!$C$18,'[6]blank'!$C$18,'[6]blank2'!$C$18)</f>
        <v>0</v>
      </c>
      <c r="D18" s="153">
        <f>SUM('[6]Sept'!$D$18,'[6]Oct'!$D$18,'[6]Nov'!$D$18,'[6]Dec'!$D$18,'[6]Jan'!$D$18,'[6]Feb'!$D$18,'[6]Mar'!$D$18,'[6]Apr'!$D$18,'[6]May'!$D$18,'[6]Jun'!$D$18,'[6]Aug'!$D$18,'[6]Jul'!$D$18,'[6]blank'!$D$18,'[6]blank2'!$D$18)</f>
        <v>0</v>
      </c>
      <c r="E18" s="153">
        <f>SUM('[6]Sept'!$E$18,'[6]Oct'!$E$18,'[6]Nov'!$E$18,'[6]Dec'!$E$18,'[6]Jan'!$E$18,'[6]Feb'!$E$18,'[6]Mar'!$E$18,'[6]Apr'!$E$18,'[6]May'!$E$18,'[6]Jun'!$E$18,'[6]Aug'!$E$18,'[6]Jul'!$E$18,'[6]blank'!$E$18,'[6]blank2'!$E$18)</f>
        <v>0</v>
      </c>
      <c r="F18" s="153">
        <f>SUM('[6]Sept'!$F$18,'[6]Oct'!$F$18,'[6]Nov'!$F$18,'[6]Dec'!$F$18,'[6]Jan'!$F$18,'[6]Feb'!$F$18,'[6]Mar'!$F$18,'[6]Apr'!$F$18,'[6]May'!$F$18,'[6]Jun'!$F$18,'[6]Aug'!$F$18,'[6]Jul'!$F$18,'[6]blank'!$F$18,'[6]blank2'!$F$18)</f>
        <v>36</v>
      </c>
      <c r="G18" s="153">
        <f t="shared" si="0"/>
        <v>36</v>
      </c>
      <c r="H18" s="154" t="s">
        <v>51</v>
      </c>
      <c r="I18" s="153">
        <f>SUM('[6]Sept'!$I$18,'[6]Oct'!$I$18,'[6]Nov'!$I$18,'[6]Dec'!$I$18,'[6]Jan'!$I$18,'[6]Feb'!$I$18,'[6]Mar'!$I$18,'[6]Apr'!$I$18,'[6]May'!$I$18,'[6]Jun'!$I$18,'[6]blank2'!$I$18,'[6]Aug'!$I$18,'[6]Jul'!$I$18,'[6]blank'!$I$18)</f>
        <v>0</v>
      </c>
      <c r="J18" s="153">
        <f>SUM('[6]Sept'!J$18,'[6]Oct'!$J$18,'[6]Nov'!$J$18,'[6]Dec'!$J$18,'[6]Jan'!$J$18,'[6]Feb'!$J$18,'[6]Mar'!$J$18,'[6]Apr'!$J$18,'[6]May'!$J$18,'[6]Jun'!$J$18,'[6]blank2'!$J$18,'[6]Aug'!$J$18,'[6]Jul'!$J$18,'[6]blank'!$J$18)</f>
        <v>0</v>
      </c>
      <c r="K18" s="153">
        <f>SUM('[6]Sept'!K$18,'[6]Oct'!$K$18,'[6]Nov'!$K$18,'[6]Dec'!$K$18,'[6]Jan'!$K$18,'[6]Feb'!$K$18,'[6]Mar'!$K$18,'[6]Apr'!$K$18,'[6]May'!$K$18,'[6]Jun'!$K$18,'[6]blank2'!$K$18,'[6]Aug'!$K$18,'[6]Jul'!$K$18,'[6]blank'!$K$18)</f>
        <v>0</v>
      </c>
      <c r="L18" s="153">
        <f>SUM('[6]Sept'!$L$18,'[6]Oct'!$L$18,'[6]Nov'!$L$18,'[6]Dec'!$L$18,'[6]Jan'!$L$18,'[6]Feb'!$L$18,'[6]Mar'!$L$18,'[6]Apr'!$L$18,'[6]May'!$L$18,'[6]Jun'!$L$18,'[6]blank2'!$L$18,'[6]Aug'!$L$18,'[6]Jul'!$L$18,'[6]blank'!$L$18)</f>
        <v>0</v>
      </c>
      <c r="M18" s="153">
        <f>SUM('[6]Sept'!$M$18,'[6]Oct'!$M$18,'[6]Nov'!$M$18,'[6]Dec'!$M$18,'[6]Jan'!$M$18,'[6]Feb'!$M$18,'[6]Mar'!$M$18,'[6]Apr'!$M$18,'[6]May'!$M$18,'[6]Jun'!$M$18,'[6]blank2'!$M$18,'[6]Aug'!$M$18,'[6]Jul'!$M$18,'[6]blank'!$M$18)</f>
        <v>0</v>
      </c>
      <c r="N18" s="153">
        <f>SUM('[6]Sept'!$N$18,'[6]Oct'!$N$18,'[6]Nov'!$N$18,'[6]Dec'!$N$18,'[6]Jan'!$N$18,'[6]Feb'!$N$18,'[6]Mar'!$N$18,'[6]Apr'!$N$18,'[6]May'!$N$18,'[6]Jun'!$N$18,'[6]blank2'!$N$18,'[6]Aug'!$N$18,'[6]Jul'!$N$18,'[6]blank'!$M$18)</f>
        <v>0</v>
      </c>
      <c r="O18" s="153">
        <f>SUM('[6]Sept'!$O$18,'[6]Oct'!$O$18,'[6]Nov'!$O$18,'[6]Dec'!$O$18,'[6]Jan'!$O$18,'[6]Feb'!$O$18,'[6]Mar'!$O$18,'[6]Apr'!$O$18,'[6]May'!$O$18,'[6]Jun'!$O$18,'[6]blank2'!$O$18,'[6]Aug'!$O$18,'[6]Jul'!$O$18,'[6]blank'!$O$18)</f>
        <v>0</v>
      </c>
      <c r="P18" s="153">
        <f>SUM(I18:O18)</f>
        <v>0</v>
      </c>
      <c r="Q18" s="146"/>
    </row>
    <row r="19" spans="1:17" ht="12.75">
      <c r="A19" s="149" t="s">
        <v>52</v>
      </c>
      <c r="B19" s="153">
        <f>SUM('[6]Sept'!$B$19,'[6]Oct'!$B$19,'[6]Nov'!$B$19,'[6]Dec'!$B$19,'[6]Jan'!$B$19,'[6]Feb'!$B$19,'[6]Mar'!$B$19,'[6]Apr'!$B$19,'[6]May'!$B$19,'[6]Jun'!$B$19,'[6]Aug'!$B$19,'[6]Jul'!$B$19,'[6]blank'!$B$19,'[6]blank2'!$B$19)</f>
        <v>0</v>
      </c>
      <c r="C19" s="153">
        <f>SUM('[6]Sept'!$C$19,'[6]Oct'!$C$19,'[6]Nov'!$C$19,'[6]Dec'!$C$19,'[6]Jan'!$C$19,'[6]Feb'!$C$19,'[6]Mar'!$C$19,'[6]Apr'!$C$19,'[6]May'!$C$19,'[6]Jun'!$C$19,'[6]Aug'!$C$19,'[6]Jul'!$C$19,'[6]blank'!$C$19,'[6]blank2'!$C$19)</f>
        <v>0</v>
      </c>
      <c r="D19" s="153">
        <f>SUM('[6]Sept'!$D$19,'[6]Oct'!$D$19,'[6]Nov'!$D$19,'[6]Dec'!$D$19,'[6]Jan'!$D$19,'[6]Feb'!$D$19,'[6]Mar'!$D$19,'[6]Apr'!$D$19,'[6]May'!$D$19,'[6]Jun'!$D$19,'[6]Aug'!$D$19,'[6]Jul'!$D$19,'[6]blank'!$D$19,'[6]blank2'!$D$19)</f>
        <v>0</v>
      </c>
      <c r="E19" s="153">
        <f>SUM('[6]Sept'!$E$19,'[6]Oct'!$E$19,'[6]Nov'!$E$19,'[6]Dec'!$E$19,'[6]Jan'!$E$19,'[6]Feb'!$E$19,'[6]Mar'!$E$19,'[6]Apr'!$E$19,'[6]May'!$E$19,'[6]Jun'!$E$19,'[6]Aug'!$E$19,'[6]Jul'!$E$19,'[6]blank'!$E$19,'[6]blank2'!$E$19)</f>
        <v>0</v>
      </c>
      <c r="F19" s="153">
        <f>SUM('[6]Sept'!$F$19,'[6]Oct'!$F$19,'[6]Nov'!$F$19,'[6]Dec'!$F$19,'[6]Jan'!$F$19,'[6]Feb'!$F$19,'[6]Mar'!$F$19,'[6]Apr'!$F$19,'[6]May'!$F$19,'[6]Jun'!$F$19,'[6]Aug'!$F$19,'[6]Jul'!$F$19,'[6]blank'!$F$19,'[6]blank2'!$F$19)</f>
        <v>0</v>
      </c>
      <c r="G19" s="153">
        <f t="shared" si="0"/>
        <v>0</v>
      </c>
      <c r="H19" s="155" t="s">
        <v>53</v>
      </c>
      <c r="I19" s="156">
        <f aca="true" t="shared" si="2" ref="I19:O19">SUM(I16:I18)</f>
        <v>0</v>
      </c>
      <c r="J19" s="156">
        <f t="shared" si="2"/>
        <v>0</v>
      </c>
      <c r="K19" s="156">
        <f t="shared" si="2"/>
        <v>0</v>
      </c>
      <c r="L19" s="156">
        <f t="shared" si="2"/>
        <v>0</v>
      </c>
      <c r="M19" s="156">
        <f t="shared" si="2"/>
        <v>0</v>
      </c>
      <c r="N19" s="156">
        <f t="shared" si="2"/>
        <v>0</v>
      </c>
      <c r="O19" s="156">
        <f t="shared" si="2"/>
        <v>0</v>
      </c>
      <c r="P19" s="156">
        <f>SUM(I19:O19)</f>
        <v>0</v>
      </c>
      <c r="Q19" s="146"/>
    </row>
    <row r="20" spans="1:17" ht="12.75">
      <c r="A20" s="149" t="s">
        <v>54</v>
      </c>
      <c r="B20" s="153">
        <f>SUM('[6]Sept'!$B$20,'[6]Oct'!$B$20,'[6]Nov'!$B$20,'[6]Dec'!$B$20,'[6]Jan'!$B$20,'[6]Feb'!$B$20,'[6]Mar'!$B$20,'[6]Apr'!$B$20,'[6]May'!$B$20,'[6]Jun'!$B$20,'[6]Aug'!$B$20,'[6]Jul'!$B$20,'[6]blank'!$B$20,'[6]blank2'!$B$20)</f>
        <v>0</v>
      </c>
      <c r="C20" s="153">
        <f>SUM('[6]Sept'!$C$20,'[6]Oct'!$C$20,'[6]Nov'!$C$20,'[6]Dec'!$C$20,'[6]Jan'!$C$20,'[6]Feb'!$C$20,'[6]Mar'!$C$20,'[6]Apr'!$C$20,'[6]May'!$C$20,'[6]Jun'!$C$20,'[6]Aug'!$C$20,'[6]Jul'!$C$20,'[6]blank'!$C$20,'[6]blank2'!$C$20)</f>
        <v>0</v>
      </c>
      <c r="D20" s="153">
        <f>SUM('[6]Sept'!$D$20,'[6]Oct'!$D$20,'[6]Nov'!$D$20,'[6]Dec'!$D$20,'[6]Jan'!$D$20,'[6]Feb'!$D$20,'[6]Mar'!$D$20,'[6]Apr'!$D$20,'[6]May'!$D$20,'[6]Jun'!$D$20,'[6]Aug'!$D$20,'[6]Jul'!$D$20,'[6]blank'!$D$20,'[6]blank2'!$D$20)</f>
        <v>0</v>
      </c>
      <c r="E20" s="153">
        <f>SUM('[6]Sept'!$E$20,'[6]Oct'!$E$20,'[6]Nov'!$E$20,'[6]Dec'!$E$20,'[6]Jan'!$E$20,'[6]Feb'!$E$20,'[6]Mar'!$E$20,'[6]Apr'!$E$20,'[6]May'!$E$20,'[6]Jun'!$E$20,'[6]Aug'!$E$20,'[6]Jul'!$E$20,'[6]blank'!$E$20,'[6]blank2'!$E$20)</f>
        <v>0</v>
      </c>
      <c r="F20" s="153">
        <f>SUM('[6]Sept'!$F$20,'[6]Oct'!$F$20,'[6]Nov'!$F$20,'[6]Dec'!$F$20,'[6]Jan'!$F$20,'[6]Feb'!$F$20,'[6]Mar'!$F$20,'[6]Apr'!$F$20,'[6]May'!$F$20,'[6]Jun'!$F$20,'[6]Aug'!$F$20,'[6]Jul'!$F$20,'[6]blank'!$F$20,'[6]blank2'!$F$20)</f>
        <v>0</v>
      </c>
      <c r="G20" s="153">
        <f t="shared" si="0"/>
        <v>0</v>
      </c>
      <c r="H20" s="150" t="s">
        <v>55</v>
      </c>
      <c r="I20" s="151">
        <f aca="true" t="shared" si="3" ref="I20:O20">I9+I14-I19</f>
        <v>0</v>
      </c>
      <c r="J20" s="151">
        <f t="shared" si="3"/>
        <v>0</v>
      </c>
      <c r="K20" s="151">
        <f t="shared" si="3"/>
        <v>0</v>
      </c>
      <c r="L20" s="151">
        <f t="shared" si="3"/>
        <v>0</v>
      </c>
      <c r="M20" s="151">
        <f t="shared" si="3"/>
        <v>0</v>
      </c>
      <c r="N20" s="151">
        <f t="shared" si="3"/>
        <v>0</v>
      </c>
      <c r="O20" s="151">
        <f t="shared" si="3"/>
        <v>0</v>
      </c>
      <c r="P20" s="151">
        <f>SUM(I20:O20)</f>
        <v>0</v>
      </c>
      <c r="Q20" s="146"/>
    </row>
    <row r="21" spans="1:17" ht="12.75">
      <c r="A21" s="149" t="s">
        <v>56</v>
      </c>
      <c r="B21" s="153">
        <f>SUM('[6]Sept'!$B$21,'[6]Oct'!$B$21,'[6]Nov'!$B$21,'[6]Dec'!$B$21,'[6]Jan'!$B$21,'[6]Feb'!$B$21,'[6]Mar'!$B$21,'[6]Apr'!$B$21,'[6]May'!$B$21,'[6]Jun'!$B$21,'[6]Aug'!$B$21,'[6]Jul'!$B$21,'[6]blank'!$B$21,'[6]blank2'!$B$21)</f>
        <v>0</v>
      </c>
      <c r="C21" s="153">
        <f>SUM('[6]Sept'!$C$21,'[6]Oct'!$C$21,'[6]Nov'!$C$21,'[6]Dec'!$C$21,'[6]Jan'!$C$21,'[6]Feb'!$C$21,'[6]Mar'!$C$21,'[6]Apr'!$C$21,'[6]May'!$C$21,'[6]Jun'!$C$21,'[6]Aug'!$C$21,'[6]Jul'!$C$21,'[6]blank'!$C$21,'[6]blank2'!$C$21)</f>
        <v>0</v>
      </c>
      <c r="D21" s="153">
        <f>SUM('[6]Sept'!$D$21,'[6]Oct'!$D$21,'[6]Nov'!$D$21,'[6]Dec'!$D$21,'[6]Jan'!$D$21,'[6]Feb'!$D$21,'[6]Mar'!$D$21,'[6]Apr'!$D$21,'[6]May'!$D$21,'[6]Jun'!$D$21,'[6]Aug'!$D$21,'[6]Jul'!$D$21,'[6]blank'!$D$21,'[6]blank2'!$D$21)</f>
        <v>0</v>
      </c>
      <c r="E21" s="153">
        <f>SUM('[6]Sept'!$E$21,'[6]Oct'!$E$21,'[6]Nov'!$E$21,'[6]Dec'!$E$21,'[6]Jan'!$E$21,'[6]Feb'!$E$21,'[6]Mar'!$E$21,'[6]Apr'!$E$21,'[6]May'!$E$21,'[6]Jun'!$E$21,'[6]Aug'!$E$21,'[6]Jul'!$E$21,'[6]blank'!$E$21,'[6]blank2'!$E$21)</f>
        <v>0</v>
      </c>
      <c r="F21" s="153">
        <f>SUM('[6]Sept'!$F$21,'[6]Oct'!$F$21,'[6]Nov'!$F$21,'[6]Dec'!$F$21,'[6]Jan'!$F$21,'[6]Feb'!$F$21,'[6]Mar'!$F$21,'[6]Apr'!$F$21,'[6]May'!$F$21,'[6]Jun'!$F$21,'[6]Aug'!$F$21,'[6]Jul'!$F$21,'[6]blank'!$F$21,'[6]blank2'!$F$21)</f>
        <v>0</v>
      </c>
      <c r="G21" s="153">
        <f t="shared" si="0"/>
        <v>0</v>
      </c>
      <c r="H21" s="155"/>
      <c r="I21" s="156"/>
      <c r="J21" s="156"/>
      <c r="K21" s="156"/>
      <c r="L21" s="156"/>
      <c r="M21" s="156"/>
      <c r="N21" s="156"/>
      <c r="O21" s="156"/>
      <c r="P21" s="156"/>
      <c r="Q21" s="146"/>
    </row>
    <row r="22" spans="1:17" ht="12.75">
      <c r="A22" s="149" t="s">
        <v>57</v>
      </c>
      <c r="B22" s="157">
        <f>SUM('[6]Sept'!$B$22,'[6]Oct'!$B$22,'[6]Nov'!$B$22,'[6]Dec'!$B$22,'[6]Jan'!$B$22,'[6]Feb'!$B$22,'[6]Mar'!$B$22,'[6]Apr'!$B$22,'[6]May'!$B$22,'[6]Jun'!$B$22,'[6]Aug'!$B$22,'[6]Jul'!$B$22,'[6]blank'!$B$22,'[6]blank2'!$B$22)</f>
        <v>0</v>
      </c>
      <c r="C22" s="157">
        <f>SUM('[6]Sept'!$C$22,'[6]Oct'!$C$22,'[6]Nov'!$C$22,'[6]Dec'!$C$22,'[6]Jan'!$C$22,'[6]Feb'!$C$22,'[6]Mar'!$C$22,'[6]Apr'!$C$22,'[6]May'!$C$22,'[6]Jun'!$C$22,'[6]Aug'!$C$22,'[6]Jul'!$C$22,'[6]blank'!$C$22,'[6]blank2'!$C$22)</f>
        <v>0</v>
      </c>
      <c r="D22" s="157">
        <f>SUM('[6]Sept'!$D$22,'[6]Oct'!$D$22,'[6]Nov'!$D$22,'[6]Dec'!$D$22,'[6]Jan'!$D$22,'[6]Feb'!$D$22,'[6]Mar'!$D$22,'[6]Apr'!$D$22,'[6]May'!$D$22,'[6]Jun'!$D$22,'[6]Aug'!$D$22,'[6]Jul'!$D$22,'[6]blank'!$D$22,'[6]blank2'!$D$22)</f>
        <v>0</v>
      </c>
      <c r="E22" s="157">
        <f>SUM('[6]Sept'!$E$22,'[6]Oct'!$E$22,'[6]Nov'!$E$22,'[6]Dec'!$E$22,'[6]Jan'!$E$22,'[6]Feb'!$E$22,'[6]Mar'!$E$22,'[6]Apr'!$E$22,'[6]May'!$E$22,'[6]Jun'!$E$22,'[6]Aug'!$E$22,'[6]Jul'!$E$22,'[6]blank'!$E$22,'[6]blank2'!$E$22)</f>
        <v>0</v>
      </c>
      <c r="F22" s="157">
        <f>SUM('[6]Sept'!$F$22,'[6]Oct'!$F$22,'[6]Nov'!$F$22,'[6]Dec'!$F$22,'[6]Jan'!$F$22,'[6]Feb'!$F$22,'[6]Mar'!$F$22,'[6]Apr'!$F$22,'[6]May'!$F$22,'[6]Jun'!$F$22,'[6]Aug'!$F$22,'[6]Jul'!$F$22,'[6]blank'!$F$22,'[6]blank2'!$F$22)</f>
        <v>0</v>
      </c>
      <c r="G22" s="158">
        <f t="shared" si="0"/>
        <v>0</v>
      </c>
      <c r="H22" s="149"/>
      <c r="I22" s="153"/>
      <c r="J22" s="153"/>
      <c r="K22" s="153"/>
      <c r="L22" s="153"/>
      <c r="M22" s="153"/>
      <c r="N22" s="153"/>
      <c r="O22" s="153"/>
      <c r="P22" s="153"/>
      <c r="Q22" s="146"/>
    </row>
    <row r="23" spans="1:17" ht="12.75">
      <c r="A23" s="149" t="s">
        <v>58</v>
      </c>
      <c r="B23" s="159">
        <f>SUM('[6]Sept'!$B$23,'[6]Oct'!$B$23,'[6]Nov'!$B$23,'[6]Dec'!$B$23,'[6]Jan'!$B$23,'[6]Feb'!$B$23,'[6]Mar'!$B$23,'[6]Apr'!$B$23,'[6]May'!$B$23,'[6]Jun'!$B$23,'[6]Aug'!$B$23,'[6]Jul'!$B$23,'[6]blank'!$B$23,'[6]blank2'!$B$23)</f>
        <v>0</v>
      </c>
      <c r="C23" s="159">
        <f>SUM('[6]Sept'!$C$23,'[6]Oct'!$C$23,'[6]Nov'!$C$23,'[6]Dec'!$C$23,'[6]Jan'!$C$23,'[6]Feb'!$C$23,'[6]Mar'!$C$23,'[6]Apr'!$C$23,'[6]May'!$C$23,'[6]Jun'!$C$23,'[6]Aug'!$C$23,'[6]Jul'!$C$23,'[6]blank'!$C$23,'[6]blank2'!$C$23)</f>
        <v>0</v>
      </c>
      <c r="D23" s="159">
        <f>SUM('[6]Sept'!$D$23,'[6]Oct'!$D$23,'[6]Nov'!$D$23,'[6]Dec'!$D$23,'[6]Jan'!$D$23,'[6]Feb'!$D$23,'[6]Mar'!$D$23,'[6]Apr'!$D$23,'[6]May'!$D$23,'[6]Jun'!$D$23,'[6]Aug'!$D$23,'[6]Jul'!$D$23,'[6]blank'!$D$23,'[6]blank2'!$D$23)</f>
        <v>0</v>
      </c>
      <c r="E23" s="159">
        <f>SUM('[6]Sept'!$E$23,'[6]Oct'!$E$23,'[6]Nov'!$E$23,'[6]Dec'!$E$23,'[6]Jan'!$E$23,'[6]Feb'!$E$23,'[6]Mar'!$E$23,'[6]Apr'!$E$23,'[6]May'!$E$23,'[6]Jun'!$E$23,'[6]Aug'!$E$23,'[6]Jul'!$E$23,'[6]blank'!$E$23,'[6]blank2'!$E$23)</f>
        <v>0</v>
      </c>
      <c r="F23" s="159">
        <f>SUM('[6]Sept'!$F$23,'[6]Oct'!$F$23,'[6]Nov'!$F$23,'[6]Dec'!$F$23,'[6]Jan'!$F$23,'[6]Feb'!$F$23,'[6]Mar'!$F$23,'[6]Apr'!$F$23,'[6]May'!$F$23,'[6]Jun'!$F$23,'[6]Aug'!$F$23,'[6]Jul'!$F$23,'[6]blank'!$F$23,'[6]blank2'!$F$23)</f>
        <v>114</v>
      </c>
      <c r="G23" s="159">
        <f t="shared" si="0"/>
        <v>114</v>
      </c>
      <c r="H23" s="149"/>
      <c r="I23" s="153"/>
      <c r="J23" s="153"/>
      <c r="K23" s="153"/>
      <c r="L23" s="153"/>
      <c r="M23" s="153"/>
      <c r="N23" s="153"/>
      <c r="O23" s="153"/>
      <c r="P23" s="153"/>
      <c r="Q23" s="146"/>
    </row>
    <row r="24" spans="1:17" ht="12.75">
      <c r="A24" s="149" t="s">
        <v>59</v>
      </c>
      <c r="B24" s="159">
        <f>SUM('[6]Sept'!$B$24,'[6]Oct'!$B$24,'[6]Nov'!$B$24,'[6]Dec'!$B$24,'[6]Jan'!$B$24,'[6]Feb'!$B$24,'[6]Mar'!$B$24,'[6]Apr'!$B$24,'[6]May'!$B$24,'[6]Jun'!$B$24,'[6]Aug'!$B$24,'[6]Jul'!$B$24,'[6]blank'!$B$24,'[6]blank2'!$B$24)</f>
        <v>0</v>
      </c>
      <c r="C24" s="159">
        <f>SUM('[6]Sept'!$C$24,'[6]Oct'!$C$24,'[6]Nov'!$C$24,'[6]Dec'!$C$24,'[6]Jan'!$C$24,'[6]Feb'!$C$24,'[6]Mar'!$C$24,'[6]Apr'!$C$24,'[6]May'!$C$24,'[6]Jun'!$C$24,'[6]Aug'!$C$24,'[6]Jul'!$C$24,'[6]blank'!$C$24,'[6]blank2'!$C$24)</f>
        <v>0</v>
      </c>
      <c r="D24" s="159">
        <f>SUM('[6]Sept'!$D$24,'[6]Oct'!$D$24,'[6]Nov'!$D$24,'[6]Dec'!$D$24,'[6]Jan'!$D$24,'[6]Feb'!$D$24,'[6]Mar'!$D$24,'[6]Apr'!$D$24,'[6]May'!$D$24,'[6]Jun'!$D$24,'[6]Aug'!$D$24,'[6]Jul'!$D$24,'[6]blank'!$D$24,'[6]blank2'!$D$24)</f>
        <v>0</v>
      </c>
      <c r="E24" s="159">
        <f>SUM('[6]Sept'!$E$24,'[6]Oct'!$E$24,'[6]Nov'!$E$24,'[6]Dec'!$E$24,'[6]Jan'!$E$24,'[6]Feb'!$E$24,'[6]Mar'!$E$24,'[6]Apr'!$E$24,'[6]May'!$E$24,'[6]Jun'!$E$24,'[6]Aug'!$E$24,'[6]Jul'!$E$24,'[6]blank'!$E$24,'[6]blank2'!$E$24)</f>
        <v>0</v>
      </c>
      <c r="F24" s="159">
        <f>SUM('[6]Sept'!$F$24,'[6]Oct'!$F$24,'[6]Nov'!$F$24,'[6]Dec'!$F$24,'[6]Jan'!$F$24,'[6]Feb'!$F$24,'[6]Mar'!$F$24,'[6]Apr'!$F$24,'[6]May'!$F$24,'[6]Jun'!$F$24,'[6]Aug'!$F$24,'[6]Jul'!$F$24,'[6]blank'!$F$24,'[6]blank2'!$F$24)</f>
        <v>4</v>
      </c>
      <c r="G24" s="159">
        <f t="shared" si="0"/>
        <v>4</v>
      </c>
      <c r="H24" s="149"/>
      <c r="I24" s="153"/>
      <c r="J24" s="153"/>
      <c r="K24" s="153"/>
      <c r="L24" s="153"/>
      <c r="M24" s="153"/>
      <c r="N24" s="153"/>
      <c r="O24" s="153"/>
      <c r="P24" s="153"/>
      <c r="Q24" s="146"/>
    </row>
    <row r="25" spans="1:17" ht="12.75">
      <c r="A25" s="149" t="s">
        <v>60</v>
      </c>
      <c r="B25" s="159">
        <f>SUM('[6]Sept'!$B$25,'[6]Oct'!$B$25,'[6]Nov'!$B$25,'[6]Dec'!$B$25,'[6]Jan'!$B$25,'[6]Feb'!$B$25,'[6]Mar'!$B$25,'[6]Apr'!$B$25,'[6]May'!$B$25,'[6]Jun'!$B$25,'[6]Aug'!$B$25,'[6]Jul'!$B$25,'[6]blank'!$B$25,'[6]blank2'!$B$25)</f>
        <v>0</v>
      </c>
      <c r="C25" s="159">
        <f>SUM('[6]Sept'!$C$25,'[6]Oct'!$C$25,'[6]Nov'!$C$25,'[6]Dec'!$C$25,'[6]Jan'!$C$25,'[6]Feb'!$C$25,'[6]Mar'!$C$25,'[6]Apr'!$C$25,'[6]May'!$C$25,'[6]Jun'!$C$25,'[6]Aug'!$C$25,'[6]Jul'!$C$25,'[6]blank'!$C$25,'[6]blank2'!$C$25)</f>
        <v>0</v>
      </c>
      <c r="D25" s="159">
        <f>SUM('[6]Sept'!$D$25,'[6]Oct'!$D$25,'[6]Nov'!$D$25,'[6]Dec'!$D$25,'[6]Jan'!$D$25,'[6]Feb'!$D$25,'[6]Mar'!$D$25,'[6]Apr'!$D$25,'[6]May'!$D$25,'[6]Jun'!$D$25,'[6]Aug'!$D$25,'[6]Jul'!$D$25,'[6]blank'!$D$25,'[6]blank2'!$D$25)</f>
        <v>0</v>
      </c>
      <c r="E25" s="159">
        <f>SUM('[6]Sept'!$E$25,'[6]Oct'!$E$25,'[6]Nov'!$E$25,'[6]Dec'!$E$25,'[6]Jan'!$E$25,'[6]Feb'!$E$25,'[6]Mar'!$E$25,'[6]Apr'!$E$25,'[6]May'!$E$25,'[6]Jun'!$E$25,'[6]Aug'!$E$25,'[6]Jul'!$E$25,'[6]blank'!$E$25,'[6]blank2'!$E$25)</f>
        <v>0</v>
      </c>
      <c r="F25" s="159">
        <f>SUM('[6]Sept'!$F$25,'[6]Oct'!$F$25,'[6]Nov'!$F$25,'[6]Dec'!$F$25,'[6]Jan'!$F$25,'[6]Feb'!$F$25,'[6]Mar'!$F$25,'[6]Apr'!$F$25,'[6]May'!$F$25,'[6]Jun'!$F$25,'[6]Aug'!$F$25,'[6]Jul'!$F$25,'[6]blank'!$F$25,'[6]blank2'!$F$25)</f>
        <v>0</v>
      </c>
      <c r="G25" s="159">
        <f t="shared" si="0"/>
        <v>0</v>
      </c>
      <c r="H25" s="155"/>
      <c r="I25" s="156"/>
      <c r="J25" s="156"/>
      <c r="K25" s="156"/>
      <c r="L25" s="156"/>
      <c r="M25" s="156"/>
      <c r="N25" s="156"/>
      <c r="O25" s="156"/>
      <c r="P25" s="156"/>
      <c r="Q25" s="146"/>
    </row>
    <row r="26" spans="1:17" ht="12.75">
      <c r="A26" s="149" t="s">
        <v>61</v>
      </c>
      <c r="B26" s="159">
        <f>SUM('[6]Sept'!$B$26,'[6]Oct'!$B$26,'[6]Nov'!$B$26,'[6]Dec'!$B$26,'[6]Jan'!$B$26,'[6]Feb'!$B$26,'[6]Mar'!$B$26,'[6]Apr'!$B$26,'[6]May'!$B$26,'[6]Jun'!$B$26,'[6]Aug'!$B$26,'[6]Jul'!$B$26,'[6]blank'!$B$26,'[6]blank2'!$B$26)</f>
        <v>0</v>
      </c>
      <c r="C26" s="159">
        <f>SUM('[6]Sept'!$C$26,'[6]Oct'!$C$26,'[6]Nov'!$C$26,'[6]Dec'!$C$26,'[6]Jan'!$C$26,'[6]Feb'!$C$26,'[6]Mar'!$C$26,'[6]Apr'!$C$26,'[6]May'!$C$26,'[6]Jun'!$C$26,'[6]Aug'!$C$26,'[6]Jul'!$C$26,'[6]blank'!$C$26,'[6]blank2'!$C$26)</f>
        <v>0</v>
      </c>
      <c r="D26" s="159">
        <f>SUM('[6]Sept'!$D$26,'[6]Oct'!$D$26,'[6]Nov'!$D$26,'[6]Dec'!$D$26,'[6]Jan'!$D$26,'[6]Feb'!$D$26,'[6]Mar'!$D$26,'[6]Apr'!$D$26,'[6]May'!$D$26,'[6]Jun'!$D$26,'[6]Aug'!$D$26,'[6]Jul'!$D$26,'[6]blank'!$D$26,'[6]blank2'!$D$26)</f>
        <v>0</v>
      </c>
      <c r="E26" s="159">
        <f>SUM('[6]Sept'!$E$26,'[6]Oct'!$E$26,'[6]Nov'!$E$26,'[6]Dec'!$E$26,'[6]Jan'!$E$26,'[6]Feb'!$E$26,'[6]Mar'!$E$26,'[6]Apr'!$E$26,'[6]May'!$E$26,'[6]Jun'!$E$26,'[6]Aug'!$E$26,'[6]Jul'!$E$26,'[6]blank'!$E$26,'[6]blank2'!$E$26)</f>
        <v>0</v>
      </c>
      <c r="F26" s="159">
        <f>SUM('[6]Sept'!$F$26,'[6]Oct'!$F$26,'[6]Nov'!$F$26,'[6]Dec'!$F$26,'[6]Jan'!$F$26,'[6]Feb'!$F$26,'[6]Mar'!$F$26,'[6]Apr'!$F$26,'[6]May'!$F$26,'[6]Jun'!$F$26,'[6]Aug'!$F$26,'[6]Jul'!$F$26,'[6]blank'!$F$26,'[6]blank2'!$F$26)</f>
        <v>16</v>
      </c>
      <c r="G26" s="159">
        <f t="shared" si="0"/>
        <v>16</v>
      </c>
      <c r="Q26" s="146"/>
    </row>
    <row r="27" spans="1:17" ht="12.75">
      <c r="A27" s="149" t="s">
        <v>62</v>
      </c>
      <c r="B27" s="159">
        <f>SUM('[6]Sept'!$B$27,'[6]Oct'!$B$27,'[6]Nov'!$B$27,'[6]Dec'!$B$27,'[6]Jan'!$B$27,'[6]Feb'!$B$27,'[6]Mar'!$B$27,'[6]Apr'!$B$27,'[6]May'!$B$27,'[6]Jun'!$B$27,'[6]Aug'!$B$27,'[6]Jul'!$B$27,'[6]blank'!$B$27,'[6]blank2'!$B$27)</f>
        <v>0</v>
      </c>
      <c r="C27" s="159">
        <f>SUM('[6]Sept'!$C$27,'[6]Oct'!$C$27,'[6]Nov'!$C$27,'[6]Dec'!$C$27,'[6]Jan'!$C$27,'[6]Feb'!$C$27,'[6]Mar'!$C$27,'[6]Apr'!$C$27,'[6]May'!$C$27,'[6]Jun'!$C$27,'[6]Aug'!$C$27,'[6]Jul'!$C$27,'[6]blank'!$C$27,'[6]blank2'!$C$27)</f>
        <v>0</v>
      </c>
      <c r="D27" s="159">
        <f>SUM('[6]Sept'!$D$27,'[6]Oct'!$D$27,'[6]Nov'!$D$27,'[6]Dec'!$D$27,'[6]Jan'!$D$27,'[6]Feb'!$D$27,'[6]Mar'!$D$27,'[6]Apr'!$D$27,'[6]May'!$D$27,'[6]Jun'!$D$27,'[6]Aug'!$D$27,'[6]Jul'!$D$27,'[6]blank'!$D$27,'[6]blank2'!$D$27)</f>
        <v>0</v>
      </c>
      <c r="E27" s="159">
        <f>SUM('[6]Sept'!$E$27,'[6]Oct'!$E$27,'[6]Nov'!$E$27,'[6]Dec'!$E$27,'[6]Jan'!$E$27,'[6]Feb'!$E$27,'[6]Mar'!$E$27,'[6]Apr'!$E$27,'[6]May'!$E$27,'[6]Jun'!$E$27,'[6]Aug'!$E$27,'[6]Jul'!$E$27,'[6]blank'!$E$27,'[6]blank2'!$E$27)</f>
        <v>0</v>
      </c>
      <c r="F27" s="159">
        <f>SUM('[6]Sept'!$F$27,'[6]Oct'!$F$27,'[6]Nov'!$F$27,'[6]Dec'!$F$27,'[6]Jan'!$F$27,'[6]Feb'!$F$27,'[6]Mar'!$F$27,'[6]Apr'!$F$27,'[6]May'!$F$27,'[6]Jun'!$F$27,'[6]Aug'!$F$27,'[6]Jul'!$F$27,'[6]blank'!$F$27,'[6]blank2'!$F$27)</f>
        <v>0</v>
      </c>
      <c r="G27" s="159">
        <f t="shared" si="0"/>
        <v>0</v>
      </c>
      <c r="Q27" s="146"/>
    </row>
    <row r="28" spans="1:17" ht="12.75">
      <c r="A28" s="149" t="s">
        <v>63</v>
      </c>
      <c r="B28" s="159">
        <f>SUM('[6]Sept'!$B$28,'[6]Oct'!$B$28,'[6]Nov'!$B$28,'[6]Dec'!$B$28,'[6]Jan'!$B$28,'[6]Feb'!$B$28,'[6]Mar'!$B$28,'[6]Apr'!$B$28,'[6]May'!$B$28,'[6]Jun'!$B$28,'[6]Aug'!$B$28,'[6]Jul'!$B$28,'[6]blank'!$B$28,'[6]blank2'!$B$28)</f>
        <v>0</v>
      </c>
      <c r="C28" s="159">
        <f>SUM('[6]Sept'!$C$28,'[6]Oct'!$C$28,'[6]Nov'!$C$28,'[6]Dec'!$C$28,'[6]Jan'!$C$28,'[6]Feb'!$C$28,'[6]Mar'!$C$28,'[6]Apr'!$C$28,'[6]May'!$C$28,'[6]Jun'!$C$28,'[6]Aug'!$C$28,'[6]Jul'!$C$28,'[6]blank'!$C$28,'[6]blank2'!$C$28)</f>
        <v>0</v>
      </c>
      <c r="D28" s="159">
        <f>SUM('[6]Sept'!$D$28,'[6]Oct'!$D$28,'[6]Nov'!$D$28,'[6]Dec'!$D$28,'[6]Jan'!$D$28,'[6]Feb'!$D$28,'[6]Mar'!$D$28,'[6]Apr'!$D$28,'[6]May'!$D$28,'[6]Jun'!$D$28,'[6]Aug'!$D$28,'[6]Jul'!$D$28,'[6]blank'!$D$28,'[6]blank2'!$D$28)</f>
        <v>0</v>
      </c>
      <c r="E28" s="159">
        <f>SUM('[6]Sept'!$E$28,'[6]Oct'!$E$28,'[6]Nov'!$E$28,'[6]Dec'!$E$28,'[6]Jan'!$E$28,'[6]Feb'!$E$28,'[6]Mar'!$E$28,'[6]Apr'!$E$28,'[6]May'!$E$28,'[6]Jun'!$E$28,'[6]Aug'!$E$28,'[6]Jul'!$E$28,'[6]blank'!$E$28,'[6]blank2'!$E$28)</f>
        <v>0</v>
      </c>
      <c r="F28" s="159">
        <f>SUM('[6]Sept'!$F$28,'[6]Oct'!$F$28,'[6]Nov'!$F$28,'[6]Dec'!$F$28,'[6]Jan'!$F$28,'[6]Feb'!$F$28,'[6]Mar'!$F$28,'[6]Apr'!$F$28,'[6]May'!$F$28,'[6]Jun'!$F$28,'[6]Aug'!$F$28,'[6]Jul'!$F$28,'[6]blank'!$F$28,'[6]blank2'!$F$28)</f>
        <v>311</v>
      </c>
      <c r="G28" s="159">
        <f t="shared" si="0"/>
        <v>311</v>
      </c>
      <c r="Q28" s="146"/>
    </row>
    <row r="29" spans="1:17" ht="12.75">
      <c r="A29" s="149" t="s">
        <v>64</v>
      </c>
      <c r="B29" s="159">
        <f>SUM('[6]Sept'!$B$29,'[6]Oct'!$B$29,'[6]Nov'!$B$29,'[6]Dec'!$B$29,'[6]Jan'!$B$29,'[6]Feb'!$B$29,'[6]Mar'!$B$29,'[6]Apr'!$B$29,'[6]May'!$B$29,'[6]Jun'!$B$29,'[6]Aug'!$B$29,'[6]Jul'!$B$29,'[6]blank'!$B$29,'[6]blank2'!$B$29)</f>
        <v>0</v>
      </c>
      <c r="C29" s="159">
        <f>SUM('[6]Sept'!$C$29,'[6]Oct'!$C$29,'[6]Nov'!$C$29,'[6]Dec'!$C$29,'[6]Jan'!$C$29,'[6]Feb'!$C$29,'[6]Mar'!$C$29,'[6]Apr'!$C$29,'[6]May'!$C$29,'[6]Jun'!$C$29,'[6]Aug'!$C$29,'[6]Jul'!$C$29,'[6]blank'!$C$29,'[6]blank2'!$C$29)</f>
        <v>0</v>
      </c>
      <c r="D29" s="159">
        <f>SUM('[6]Sept'!$D$29,'[6]Oct'!$D$29,'[6]Nov'!$D$29,'[6]Dec'!$D$29,'[6]Jan'!$D$29,'[6]Feb'!$D$29,'[6]Mar'!$D$29,'[6]Apr'!$D$29,'[6]May'!$D$29,'[6]Jun'!$D$29,'[6]Aug'!$D$29,'[6]Jul'!$D$29,'[6]blank'!$D$29,'[6]blank2'!$D$29)</f>
        <v>0</v>
      </c>
      <c r="E29" s="159">
        <f>SUM('[6]Sept'!$E$29,'[6]Oct'!$E$29,'[6]Nov'!$E$29,'[6]Dec'!$E$29,'[6]Jan'!$E$29,'[6]Feb'!$E$29,'[6]Mar'!$E$29,'[6]Apr'!$E$29,'[6]May'!$E$29,'[6]Jun'!$E$29,'[6]Aug'!$E$29,'[6]Jul'!$E$29,'[6]blank'!$E$29,'[6]blank2'!$E$29)</f>
        <v>0</v>
      </c>
      <c r="F29" s="159">
        <f>SUM('[6]Sept'!$F$29,'[6]Oct'!$F$29,'[6]Nov'!$F$29,'[6]Dec'!$F$29,'[6]Jan'!$F$29,'[6]Feb'!$F$29,'[6]Mar'!$F$29,'[6]Apr'!$F$29,'[6]May'!$F$29,'[6]Jun'!$F$29,'[6]Aug'!$F$29,'[6]Jul'!$F$29,'[6]blank'!$F$29,'[6]blank2'!$F$29)</f>
        <v>0</v>
      </c>
      <c r="G29" s="159">
        <f t="shared" si="0"/>
        <v>0</v>
      </c>
      <c r="Q29" s="146"/>
    </row>
    <row r="30" spans="1:17" ht="15.75" customHeight="1">
      <c r="A30" s="155" t="s">
        <v>43</v>
      </c>
      <c r="B30" s="156">
        <f>SUM(B11:B29)</f>
        <v>0</v>
      </c>
      <c r="C30" s="156">
        <f>SUM(C11:C29)</f>
        <v>0</v>
      </c>
      <c r="D30" s="156">
        <f>SUM(D11:D29)</f>
        <v>0</v>
      </c>
      <c r="E30" s="156">
        <f>SUM(E11:E29)</f>
        <v>0</v>
      </c>
      <c r="F30" s="156">
        <f>SUM(F11:F29)</f>
        <v>2370</v>
      </c>
      <c r="G30" s="156">
        <f>SUM(B30:F30)</f>
        <v>2370</v>
      </c>
      <c r="Q30" s="146"/>
    </row>
    <row r="31" spans="1:17" ht="15.75" customHeight="1">
      <c r="A31" s="150" t="s">
        <v>65</v>
      </c>
      <c r="B31" s="151"/>
      <c r="C31" s="151"/>
      <c r="D31" s="151"/>
      <c r="E31" s="151"/>
      <c r="F31" s="151"/>
      <c r="G31" s="151"/>
      <c r="Q31" s="146"/>
    </row>
    <row r="32" spans="1:17" ht="15.75" customHeight="1">
      <c r="A32" s="155" t="s">
        <v>66</v>
      </c>
      <c r="B32" s="156"/>
      <c r="C32" s="156"/>
      <c r="D32" s="156"/>
      <c r="E32" s="156"/>
      <c r="F32" s="156"/>
      <c r="G32" s="156"/>
      <c r="Q32" s="146"/>
    </row>
    <row r="33" spans="1:17" ht="12.75">
      <c r="A33" s="149" t="s">
        <v>67</v>
      </c>
      <c r="B33" s="153">
        <f>SUM('[6]Sept'!$B$33,'[6]Oct'!$B$33,'[6]Nov'!$B$33,'[6]Dec'!$B$33,'[6]Jan'!$B$33,'[6]Feb'!$B$33,'[6]Mar'!$B$33,'[6]Apr'!$B$33,'[6]May'!$B$33,'[6]Jun'!$B$33,'[6]Aug'!$B$33,'[6]Jul'!$B$33,'[6]blank'!$B$33,'[6]blank2'!$B$33)</f>
        <v>87</v>
      </c>
      <c r="C33" s="153">
        <f>SUM('[6]Sept'!$C$33,'[6]Oct'!$C$33,'[6]Nov'!$C$33,'[6]Dec'!$C$33,'[6]Jan'!$C$33,'[6]Feb'!$C$33,'[6]Mar'!$C$33,'[6]Apr'!$C$33,'[6]May'!$C$33,'[6]Jun'!$C$33,'[6]Aug'!$C$33,'[6]Jul'!$C$33,'[6]blank'!$C$33,'[6]blank2'!$C$33)</f>
        <v>44</v>
      </c>
      <c r="D33" s="153">
        <f>SUM('[6]Sept'!$D$33,'[6]Oct'!$D$33,'[6]Nov'!$D$33,'[6]Dec'!$D$33,'[6]Jan'!$D$33,'[6]Feb'!$D$33,'[6]Mar'!$D$33,'[6]Apr'!$D$33,'[6]May'!$D$33,'[6]Jun'!$D$33,'[6]Aug'!$D$33,'[6]Jul'!$D$33,'[6]blank'!$D$33,'[6]blank2'!$D$33)</f>
        <v>24</v>
      </c>
      <c r="E33" s="153">
        <f>SUM('[6]Sept'!$E$33,'[6]Oct'!$E$33,'[6]Nov'!$E$33,'[6]Dec'!$E$33,'[6]Jan'!$E$33,'[6]Feb'!$E$33,'[6]Mar'!$E$33,'[6]Apr'!$E$33,'[6]May'!$E$33,'[6]Jun'!$E$33,'[6]Aug'!$E$33,'[6]Jul'!$E$33,'[6]blank'!$E$33,'[6]blank2'!$E$33)</f>
        <v>47</v>
      </c>
      <c r="F33" s="153">
        <f>SUM('[6]Sept'!$F$33,'[6]Oct'!$F$33,'[6]Nov'!$F$33,'[6]Dec'!$F$33,'[6]Jan'!$F$33,'[6]Feb'!$F$33,'[6]Mar'!$F$33,'[6]Apr'!$F$33,'[6]May'!$F$33,'[6]Jun'!$F$33,'[6]Aug'!$F$33,'[6]Jul'!$F$33,'[6]blank'!$F$33,'[6]blank2'!$F$33)</f>
        <v>129</v>
      </c>
      <c r="G33" s="153">
        <f>SUM(B33:F33)</f>
        <v>331</v>
      </c>
      <c r="Q33" s="146"/>
    </row>
    <row r="34" spans="1:17" ht="12.75">
      <c r="A34" s="149" t="s">
        <v>68</v>
      </c>
      <c r="B34" s="153">
        <f>SUM('[6]Sept'!$B$34,'[6]Oct'!$B$34,'[6]Nov'!$B$34,'[6]Dec'!$B$34,'[6]Jan'!$B$34,'[6]Feb'!$B$34,'[6]Mar'!$B$34,'[6]Apr'!$B$34,'[6]May'!$B$34,'[6]Jun'!$B$34,'[6]Aug'!$B$34,'[6]Jul'!$B$34,'[6]blank'!$B$34,'[6]blank2'!$B$34)</f>
        <v>1</v>
      </c>
      <c r="C34" s="153">
        <f>SUM('[6]Sept'!$C$34,'[6]Oct'!$C$34,'[6]Nov'!$C$34,'[6]Dec'!$C$34,'[6]Jan'!$C$34,'[6]Feb'!$C$34,'[6]Mar'!$C$34,'[6]Apr'!$C$34,'[6]May'!$C$34,'[6]Jun'!$C$34,'[6]Aug'!$C$34,'[6]Jul'!$C$34,'[6]blank'!$C$34,'[6]blank2'!$C$34)</f>
        <v>0</v>
      </c>
      <c r="D34" s="153">
        <f>SUM('[6]Sept'!$D$34,'[6]Oct'!$D$34,'[6]Nov'!$D$34,'[6]Dec'!$D$34,'[6]Jan'!$D$34,'[6]Feb'!$D$34,'[6]Mar'!$D$34,'[6]Apr'!$D$34,'[6]May'!$D$34,'[6]Jun'!$D$34,'[6]Aug'!$D$34,'[6]Jul'!$D$34,'[6]blank'!$D$34,'[6]blank2'!$D$34)</f>
        <v>0</v>
      </c>
      <c r="E34" s="153">
        <f>SUM('[6]Sept'!$E$34,'[6]Oct'!$E$34,'[6]Nov'!$E$34,'[6]Dec'!$E$34,'[6]Jan'!$E$34,'[6]Feb'!$E$34,'[6]Mar'!$E$34,'[6]Apr'!$E$34,'[6]May'!$E$34,'[6]Jun'!$E$34,'[6]Aug'!$E$34,'[6]Jul'!$E$34,'[6]blank'!$E$34,'[6]blank2'!$E$34)</f>
        <v>2</v>
      </c>
      <c r="F34" s="153">
        <f>SUM('[6]Sept'!$F$34,'[6]Oct'!$F$34,'[6]Nov'!$F$34,'[6]Dec'!$F$34,'[6]Jan'!$F$34,'[6]Feb'!$F$34,'[6]Mar'!$F$34,'[6]Apr'!$F$34,'[6]May'!$F$34,'[6]Jun'!$F$34,'[6]Aug'!$F$34,'[6]Jul'!$F$34,'[6]blank'!$F$34,'[6]blank2'!$F$34)</f>
        <v>0</v>
      </c>
      <c r="G34" s="153">
        <f>SUM(B34:F34)</f>
        <v>3</v>
      </c>
      <c r="Q34" s="146"/>
    </row>
    <row r="35" spans="1:17" ht="12.75">
      <c r="A35" s="149" t="s">
        <v>69</v>
      </c>
      <c r="B35" s="153">
        <f>SUM('[6]Sept'!$B$35,'[6]Oct'!$B$35,'[6]Nov'!$B$35,'[6]Dec'!$B$35,'[6]Jan'!$B$35,'[6]Feb'!$B$35,'[6]Mar'!$B$35,'[6]Apr'!$B$35,'[6]May'!$B$35,'[6]Jun'!$B$35,'[6]Aug'!$B$35,'[6]Jul'!$B$35,'[6]blank'!$B$35,'[6]blank2'!$B$35)</f>
        <v>0</v>
      </c>
      <c r="C35" s="153">
        <f>SUM('[6]Sept'!$C$35,'[6]Oct'!$C$35,'[6]Nov'!$C$35,'[6]Dec'!$C$35,'[6]Jan'!$C$35,'[6]Feb'!$C$35,'[6]Mar'!$C$35,'[6]Apr'!$C$35,'[6]May'!$C$35,'[6]Jun'!$C$35,'[6]Aug'!$C$35,'[6]Jul'!$C$35,'[6]blank'!$C$35,'[6]blank2'!$C$35)</f>
        <v>0</v>
      </c>
      <c r="D35" s="153">
        <f>SUM('[6]Sept'!$D$35,'[6]Oct'!$D$35,'[6]Nov'!$D$35,'[6]Dec'!$D$35,'[6]Jan'!$D$35,'[6]Feb'!$D$35,'[6]Mar'!$D$35,'[6]Apr'!$D$35,'[6]May'!$D$35,'[6]Jun'!$D$35,'[6]Aug'!$D$35,'[6]Jul'!$D$35,'[6]blank'!$D$35,'[6]blank2'!$D$35)</f>
        <v>0</v>
      </c>
      <c r="E35" s="153">
        <f>SUM('[6]Sept'!$E$35,'[6]Oct'!$E$35,'[6]Nov'!$E$35,'[6]Dec'!$E$35,'[6]Jan'!$E$35,'[6]Feb'!$E$35,'[6]Mar'!$E$35,'[6]Apr'!$E$35,'[6]May'!$E$35,'[6]Jun'!$E$35,'[6]Aug'!$E$35,'[6]Jul'!$E$35,'[6]blank'!$E$35,'[6]blank2'!$E$35)</f>
        <v>0</v>
      </c>
      <c r="F35" s="153">
        <f>SUM('[6]Sept'!$F$35,'[6]Oct'!$F$35,'[6]Nov'!$F$35,'[6]Dec'!$F$35,'[6]Jan'!$F$35,'[6]Feb'!$F$35,'[6]Mar'!$F$35,'[6]Apr'!$F$35,'[6]May'!$F$35,'[6]Jun'!$F$35,'[6]Aug'!$F$35,'[6]Jul'!$F$35,'[6]blank'!$F$35,'[6]blank2'!$F$35)</f>
        <v>0</v>
      </c>
      <c r="G35" s="153">
        <f>SUM(B35:F35)</f>
        <v>0</v>
      </c>
      <c r="H35" s="155"/>
      <c r="I35" s="156"/>
      <c r="J35" s="156"/>
      <c r="K35" s="156"/>
      <c r="L35" s="156"/>
      <c r="M35" s="156"/>
      <c r="N35" s="156"/>
      <c r="O35" s="156"/>
      <c r="P35" s="156"/>
      <c r="Q35" s="146"/>
    </row>
    <row r="36" spans="1:17" ht="12.75">
      <c r="A36" s="149" t="s">
        <v>70</v>
      </c>
      <c r="B36" s="153">
        <f>SUM('[6]Sept'!$B$36,'[6]Oct'!$B$36,'[6]Nov'!$B$36,'[6]Dec'!$B$36,'[6]Jan'!$B$36,'[6]Feb'!$B$36,'[6]Mar'!$B$36,'[6]Apr'!$B$36,'[6]May'!$B$36,'[6]Jun'!$B$36,'[6]Aug'!$B$36,'[6]Jul'!$B$36,'[6]blank'!$B$36,'[6]blank2'!$B$36)</f>
        <v>42</v>
      </c>
      <c r="C36" s="153">
        <f>SUM('[6]Sept'!$C$36,'[6]Oct'!$C$36,'[6]Nov'!$C$36,'[6]Dec'!$C$36,'[6]Jan'!$C$36,'[6]Feb'!$C$36,'[6]Mar'!$C$36,'[6]Apr'!$C$36,'[6]May'!$C$36,'[6]Jun'!$C$36,'[6]Aug'!$C$36,'[6]Jul'!$C$36,'[6]blank'!$C$36,'[6]blank2'!$C$36)</f>
        <v>1</v>
      </c>
      <c r="D36" s="153">
        <f>SUM('[6]Sept'!$D$36,'[6]Oct'!$D$36,'[6]Nov'!$D$36,'[6]Dec'!$D$36,'[6]Jan'!$D$36,'[6]Feb'!$D$36,'[6]Mar'!$D$36,'[6]Apr'!$D$36,'[6]May'!$D$36,'[6]Jun'!$D$36,'[6]Aug'!$D$36,'[6]Jul'!$D$36,'[6]blank'!$D$36,'[6]blank2'!$D$36)</f>
        <v>4</v>
      </c>
      <c r="E36" s="153">
        <f>SUM('[6]Sept'!$E$36,'[6]Oct'!$E$36,'[6]Nov'!$E$36,'[6]Dec'!$E$36,'[6]Jan'!$E$36,'[6]Feb'!$E$36,'[6]Mar'!$E$36,'[6]Apr'!$E$36,'[6]May'!$E$36,'[6]Jun'!$E$36,'[6]Aug'!$E$36,'[6]Jul'!$E$36,'[6]blank'!$E$36,'[6]blank2'!$E$36)</f>
        <v>36</v>
      </c>
      <c r="F36" s="153">
        <f>SUM('[6]Sept'!$F$36,'[6]Oct'!$F$36,'[6]Nov'!$F$36,'[6]Dec'!$F$36,'[6]Jan'!$F$36,'[6]Feb'!$F$36,'[6]Mar'!$F$36,'[6]Apr'!$F$36,'[6]May'!$F$36,'[6]Jun'!$F$36,'[6]Aug'!$F$36,'[6]Jul'!$F$36,'[6]blank'!$F$36,'[6]blank2'!$F$36)</f>
        <v>288</v>
      </c>
      <c r="G36" s="153">
        <f>SUM(B36:F36)</f>
        <v>371</v>
      </c>
      <c r="H36" s="149"/>
      <c r="I36" s="153"/>
      <c r="J36" s="153"/>
      <c r="K36" s="153"/>
      <c r="L36" s="153"/>
      <c r="M36" s="153"/>
      <c r="N36" s="153"/>
      <c r="O36" s="153"/>
      <c r="P36" s="153"/>
      <c r="Q36" s="146"/>
    </row>
    <row r="37" spans="1:17" ht="15.75" customHeight="1">
      <c r="A37" s="155" t="s">
        <v>53</v>
      </c>
      <c r="B37" s="156">
        <f>SUM(B33:B36)</f>
        <v>130</v>
      </c>
      <c r="C37" s="156">
        <f>SUM(C33:C36)</f>
        <v>45</v>
      </c>
      <c r="D37" s="156">
        <f>SUM(D33:D36)</f>
        <v>28</v>
      </c>
      <c r="E37" s="156">
        <f>SUM(E33:E36)</f>
        <v>85</v>
      </c>
      <c r="F37" s="156">
        <f>SUM(F33:F36)</f>
        <v>417</v>
      </c>
      <c r="G37" s="156">
        <f>SUM(B37:F37)</f>
        <v>705</v>
      </c>
      <c r="H37" s="149"/>
      <c r="I37" s="153"/>
      <c r="J37" s="153"/>
      <c r="K37" s="153"/>
      <c r="L37" s="153"/>
      <c r="M37" s="153"/>
      <c r="N37" s="153"/>
      <c r="O37" s="153"/>
      <c r="P37" s="153"/>
      <c r="Q37" s="146"/>
    </row>
    <row r="38" spans="1:17" ht="15.75" customHeight="1">
      <c r="A38" s="155" t="s">
        <v>71</v>
      </c>
      <c r="B38" s="156"/>
      <c r="C38" s="156"/>
      <c r="D38" s="156"/>
      <c r="E38" s="156"/>
      <c r="F38" s="156"/>
      <c r="G38" s="156"/>
      <c r="H38" s="149"/>
      <c r="I38" s="153"/>
      <c r="J38" s="153"/>
      <c r="K38" s="153"/>
      <c r="L38" s="153"/>
      <c r="M38" s="153"/>
      <c r="N38" s="153"/>
      <c r="O38" s="153"/>
      <c r="P38" s="153"/>
      <c r="Q38" s="146"/>
    </row>
    <row r="39" spans="1:17" ht="12.75">
      <c r="A39" s="149" t="s">
        <v>72</v>
      </c>
      <c r="B39" s="153">
        <f>SUM('[6]Sept'!$B$39,'[6]Oct'!$B$39,'[6]Nov'!$B$39,'[6]Dec'!$B$39,'[6]Jan'!$B$39,'[6]Feb'!$B$39,'[6]Mar'!$B$39,'[6]Apr'!$B$39,'[6]May'!$B$39,'[6]Jun'!$B$39,'[6]Aug'!$B$39,'[6]Jul'!$B$39,'[6]blank'!$B$39,'[6]blank2'!$B$39)</f>
        <v>292</v>
      </c>
      <c r="C39" s="153">
        <f>SUM('[6]Sept'!$C$39,'[6]Oct'!$C$39,'[6]Nov'!$C$39,'[6]Dec'!$C$39,'[6]Jan'!$C$39,'[6]Feb'!$C$39,'[6]Mar'!$C$39,'[6]Apr'!$C$39,'[6]May'!$C$39,'[6]Jun'!$C$39,'[6]Aug'!$C$39,'[6]Jul'!$C$39,'[6]blank'!$C$39,'[6]blank2'!$C$39)</f>
        <v>17</v>
      </c>
      <c r="D39" s="153">
        <f>SUM('[6]Sept'!$D$39,'[6]Oct'!$D$39,'[6]Nov'!$D$39,'[6]Dec'!$D$39,'[6]Jan'!$D$39,'[6]Feb'!$D$39,'[6]Mar'!$D$39,'[6]Apr'!$D$39,'[6]May'!$D$39,'[6]Jun'!$D$39,'[6]Aug'!$D$39,'[6]Jul'!$D$39,'[6]blank'!$D$39,'[6]blank2'!$D$39)</f>
        <v>17</v>
      </c>
      <c r="E39" s="153">
        <f>SUM('[6]Sept'!$E$39,'[6]Oct'!$E$39,'[6]Nov'!$E$39,'[6]Dec'!$E$39,'[6]Jan'!$E$39,'[6]Feb'!$E$39,'[6]Mar'!$E$39,'[6]Apr'!$E$39,'[6]May'!$E$39,'[6]Jun'!$E$39,'[6]Aug'!$E$39,'[6]Jul'!$E$39,'[6]blank'!$E$39,'[6]blank2'!$E$39)</f>
        <v>155</v>
      </c>
      <c r="F39" s="153">
        <f>SUM('[6]Sept'!$F$39,'[6]Oct'!$F$39,'[6]Nov'!$F$39,'[6]Dec'!$F$39,'[6]Jan'!$F$39,'[6]Feb'!$F$39,'[6]Mar'!$F$39,'[6]Apr'!$F$39,'[6]May'!$F$39,'[6]Jun'!$F$39,'[6]Aug'!$F$39,'[6]Jul'!$F$39,'[6]blank'!$F$39,'[6]blank2'!$F$39)</f>
        <v>82</v>
      </c>
      <c r="G39" s="153">
        <f>SUM(B39:F39)</f>
        <v>563</v>
      </c>
      <c r="H39" s="149"/>
      <c r="I39" s="153"/>
      <c r="J39" s="153"/>
      <c r="K39" s="153"/>
      <c r="L39" s="153"/>
      <c r="M39" s="153"/>
      <c r="N39" s="153"/>
      <c r="O39" s="153"/>
      <c r="P39" s="153"/>
      <c r="Q39" s="146"/>
    </row>
    <row r="40" spans="1:17" ht="12.75">
      <c r="A40" s="149" t="s">
        <v>73</v>
      </c>
      <c r="B40" s="153">
        <f>SUM('[6]Sept'!$B$40,'[6]Oct'!$B$40,'[6]Nov'!$B$40,'[6]Dec'!$B$40,'[6]Jan'!$B$40,'[6]Feb'!$B$40,'[6]Mar'!$B$40,'[6]Apr'!$B$40,'[6]May'!$B$40,'[6]Jun'!$B$40,'[6]Aug'!$B$40,'[6]Jul'!$B$40,'[6]blank'!$B$40,'[6]blank2'!$B$40)</f>
        <v>159</v>
      </c>
      <c r="C40" s="153">
        <f>SUM('[6]Sept'!$C$40,'[6]Oct'!$C$40,'[6]Nov'!$C$40,'[6]Dec'!$C$40,'[6]Jan'!$C$40,'[6]Feb'!$C$40,'[6]Mar'!$C$40,'[6]Apr'!$C$40,'[6]May'!$C$40,'[6]Jun'!$C$40,'[6]Aug'!$C$40,'[6]Jul'!$C$40,'[6]blank'!$C$40,'[6]blank2'!$C$40)</f>
        <v>6</v>
      </c>
      <c r="D40" s="153">
        <f>SUM('[6]Sept'!$D$40,'[6]Oct'!$D$40,'[6]Nov'!$D$40,'[6]Dec'!$D$40,'[6]Jan'!$D$40,'[6]Feb'!$D$40,'[6]Mar'!$D$40,'[6]Apr'!$D$40,'[6]May'!$D$40,'[6]Jun'!$D$40,'[6]Aug'!$D$40,'[6]Jul'!$D$40,'[6]blank'!$D$40,'[6]blank2'!$D$40)</f>
        <v>17</v>
      </c>
      <c r="E40" s="153">
        <f>SUM('[6]Sept'!$E$40,'[6]Oct'!$E$40,'[6]Nov'!$E$40,'[6]Dec'!$E$40,'[6]Jan'!$E$40,'[6]Feb'!$E$40,'[6]Mar'!$E$40,'[6]Apr'!$E$40,'[6]May'!$E$40,'[6]Jun'!$E$40,'[6]Aug'!$E$40,'[6]Jul'!$E$40,'[6]blank'!$E$40,'[6]blank2'!$E$40)</f>
        <v>121</v>
      </c>
      <c r="F40" s="153">
        <f>SUM('[6]Sept'!$F$40,'[6]Oct'!$F$40,'[6]Nov'!$F$40,'[6]Dec'!$F$40,'[6]Jan'!$F$40,'[6]Feb'!$F$40,'[6]Mar'!$F$40,'[6]Apr'!$F$40,'[6]May'!$F$40,'[6]Jun'!$F$40,'[6]Aug'!$F$40,'[6]Jul'!$F$40,'[6]blank'!$F$40,'[6]blank2'!$F$40)</f>
        <v>65</v>
      </c>
      <c r="G40" s="153">
        <f>SUM(B40:F40)</f>
        <v>368</v>
      </c>
      <c r="H40" s="149"/>
      <c r="I40" s="153"/>
      <c r="J40" s="153"/>
      <c r="K40" s="153"/>
      <c r="L40" s="153"/>
      <c r="M40" s="153"/>
      <c r="N40" s="153"/>
      <c r="O40" s="153"/>
      <c r="P40" s="153"/>
      <c r="Q40" s="146"/>
    </row>
    <row r="41" spans="1:17" ht="12.75">
      <c r="A41" s="149" t="s">
        <v>74</v>
      </c>
      <c r="B41" s="153">
        <f>SUM('[6]Sept'!$B$41,'[6]Oct'!$B$41,'[6]Nov'!$B$41,'[6]Dec'!$B$41,'[6]Jan'!$B$41,'[6]Feb'!$B$41,'[6]Mar'!$B$41,'[6]Apr'!$B$41,'[6]May'!$B$41,'[6]Jun'!$B$41,'[6]Aug'!$B$41,'[6]Jul'!$B$41,'[6]blank'!$B$41,'[6]blank2'!$B$41)</f>
        <v>0</v>
      </c>
      <c r="C41" s="153">
        <f>SUM('[6]Sept'!$C$41,'[6]Oct'!$C$41,'[6]Nov'!$C$41,'[6]Dec'!$C$41,'[6]Jan'!$C$41,'[6]Feb'!$C$41,'[6]Mar'!$C$41,'[6]Apr'!$C$41,'[6]May'!$C$41,'[6]Jun'!$C$41,'[6]Aug'!$C$41,'[6]Jul'!$C$41,'[6]blank'!$C$41,'[6]blank2'!$C$41)</f>
        <v>0</v>
      </c>
      <c r="D41" s="153">
        <f>SUM('[6]Sept'!$D$41,'[6]Oct'!$D$41,'[6]Nov'!$D$41,'[6]Dec'!$D$41,'[6]Jan'!$D$41,'[6]Feb'!$D$41,'[6]Mar'!$D$41,'[6]Apr'!$D$41,'[6]May'!$D$41,'[6]Jun'!$D$41,'[6]Aug'!$D$41,'[6]Jul'!$D$41,'[6]blank'!$D$41,'[6]blank2'!$D$41)</f>
        <v>0</v>
      </c>
      <c r="E41" s="153">
        <f>SUM('[6]Sept'!$E$41,'[6]Oct'!$E$41,'[6]Nov'!$E$41,'[6]Dec'!$E$41,'[6]Jan'!$E$41,'[6]Feb'!$E$41,'[6]Mar'!$E$41,'[6]Apr'!$E$41,'[6]May'!$E$41,'[6]Jun'!$E$41,'[6]Aug'!$E$41,'[6]Jul'!$E$41,'[6]blank'!$E$41,'[6]blank2'!$E$41)</f>
        <v>0</v>
      </c>
      <c r="F41" s="153">
        <f>SUM('[6]Sept'!$F$41,'[6]Oct'!$F$41,'[6]Nov'!$F$41,'[6]Dec'!$F$41,'[6]Jan'!$F$41,'[6]Feb'!$F$41,'[6]Mar'!$F$41,'[6]Apr'!$F$41,'[6]May'!$F$41,'[6]Jun'!$F$41,'[6]Aug'!$F$41,'[6]Jul'!$F$41,'[6]blank'!$F$41,'[6]blank2'!$F$41)</f>
        <v>0</v>
      </c>
      <c r="G41" s="153">
        <f>SUM(B41:F41)</f>
        <v>0</v>
      </c>
      <c r="Q41" s="146"/>
    </row>
    <row r="42" spans="1:17" ht="15.75" customHeight="1">
      <c r="A42" s="155" t="s">
        <v>53</v>
      </c>
      <c r="B42" s="156">
        <f>SUM(B39:B41)</f>
        <v>451</v>
      </c>
      <c r="C42" s="156">
        <f>SUM(C39:C41)</f>
        <v>23</v>
      </c>
      <c r="D42" s="156">
        <f>SUM(D39:D41)</f>
        <v>34</v>
      </c>
      <c r="E42" s="156">
        <f>SUM(E39:E41)</f>
        <v>276</v>
      </c>
      <c r="F42" s="156">
        <f>SUM(F39:F41)</f>
        <v>147</v>
      </c>
      <c r="G42" s="156">
        <f>SUM(B42:F42)</f>
        <v>931</v>
      </c>
      <c r="Q42" s="146"/>
    </row>
    <row r="43" spans="1:17" ht="15.75" customHeight="1">
      <c r="A43" s="155" t="s">
        <v>75</v>
      </c>
      <c r="B43" s="156"/>
      <c r="C43" s="156"/>
      <c r="D43" s="156"/>
      <c r="E43" s="156"/>
      <c r="F43" s="156"/>
      <c r="G43" s="156"/>
      <c r="Q43" s="146"/>
    </row>
    <row r="44" spans="1:17" ht="12.75">
      <c r="A44" s="149" t="s">
        <v>76</v>
      </c>
      <c r="B44" s="153">
        <f>SUM('[6]Sept'!$B$44,'[6]Oct'!$B$44,'[6]Nov'!$B$44,'[6]Dec'!$B$44,'[6]Jan'!$B$44,'[6]Feb'!$B$44,'[6]Mar'!$B$44,'[6]Apr'!$B$44,'[6]May'!$B$44,'[6]Jun'!$B$44,'[6]Aug'!$B$44,'[6]Jul'!$B$44,'[6]blank'!$B$44,'[6]blank2'!$B$44)</f>
        <v>6</v>
      </c>
      <c r="C44" s="153">
        <f>SUM('[6]Sept'!$C$44,'[6]Oct'!$C$44,'[6]Nov'!$C$44,'[6]Dec'!$C$44,'[6]Jan'!$C$44,'[6]Feb'!$C$44,'[6]Mar'!$C$44,'[6]Apr'!$C$44,'[6]May'!$C$44,'[6]Jun'!$C$44,'[6]Aug'!$C$44,'[6]Jul'!$C$44,'[6]blank'!$C$44,'[6]blank2'!$C$44)</f>
        <v>1</v>
      </c>
      <c r="D44" s="153">
        <f>SUM('[6]Sept'!$D$44,'[6]Oct'!$D$44,'[6]Nov'!$D$44,'[6]Dec'!$D$44,'[6]Jan'!$D$44,'[6]Feb'!$D$44,'[6]Mar'!$D$44,'[6]Apr'!$D$44,'[6]May'!$D$44,'[6]Jun'!$D$44,'[6]Aug'!$D$44,'[6]Jul'!$D$44,'[6]blank'!$D$44,'[6]blank2'!$D$44)</f>
        <v>0</v>
      </c>
      <c r="E44" s="153">
        <f>SUM('[6]Sept'!$E$44,'[6]Oct'!$E$44,'[6]Nov'!$E$44,'[6]Dec'!$E$44,'[6]Jan'!$E$44,'[6]Feb'!$E$44,'[6]Mar'!$E$44,'[6]Apr'!$E$44,'[6]May'!$E$44,'[6]Jun'!$E$44,'[6]Aug'!$E$44,'[6]Jul'!$E$44,'[6]blank'!$E$44,'[6]blank2'!$E$44)</f>
        <v>3</v>
      </c>
      <c r="F44" s="153">
        <f>SUM('[6]Sept'!$F$44,'[6]Oct'!$F$44,'[6]Nov'!$F$44,'[6]Dec'!$F$44,'[6]Jan'!$F$44,'[6]Feb'!$F$44,'[6]Mar'!$F$44,'[6]Apr'!$F$44,'[6]May'!$F$44,'[6]Jun'!$F$44,'[6]Aug'!$F$44,'[6]Jul'!$F$44,'[6]blank'!$F$44,'[6]blank2'!$F$44)</f>
        <v>10</v>
      </c>
      <c r="G44" s="153">
        <f>SUM(B44:F44)</f>
        <v>20</v>
      </c>
      <c r="Q44" s="146"/>
    </row>
    <row r="45" spans="1:17" ht="12.75">
      <c r="A45" s="149" t="s">
        <v>77</v>
      </c>
      <c r="B45" s="153">
        <f>SUM('[6]Sept'!$B$45,'[6]Oct'!$B$45,'[6]Nov'!$B$45,'[6]Dec'!$B$45,'[6]Jan'!$B$45,'[6]Feb'!$B$45,'[6]Mar'!$B$45,'[6]Apr'!$B$45,'[6]May'!$B$45,'[6]Jun'!$B$45,'[6]Aug'!$B$45,'[6]Jul'!$B$45,'[6]blank'!$B$45,'[6]blank2'!$B$45)</f>
        <v>144</v>
      </c>
      <c r="C45" s="153">
        <f>SUM('[6]Sept'!$C$45,'[6]Oct'!$C$45,'[6]Nov'!$C$45,'[6]Dec'!$C$45,'[6]Jan'!$C$45,'[6]Feb'!$C$45,'[6]Mar'!$C$45,'[6]Apr'!$C$45,'[6]May'!$C$45,'[6]Jun'!$C$45,'[6]Aug'!$C$45,'[6]Jul'!$C$45,'[6]blank'!$C$45,'[6]blank2'!$C$45)</f>
        <v>1</v>
      </c>
      <c r="D45" s="153">
        <f>SUM('[6]Sept'!$D$45,'[6]Oct'!$D$45,'[6]Nov'!$D$45,'[6]Dec'!$D$45,'[6]Jan'!$D$45,'[6]Feb'!$D$45,'[6]Mar'!$D$45,'[6]Apr'!$D$45,'[6]May'!$D$45,'[6]Jun'!$D$45,'[6]Aug'!$D$45,'[6]Jul'!$D$45,'[6]blank'!$D$45,'[6]blank2'!$D$45)</f>
        <v>2</v>
      </c>
      <c r="E45" s="153">
        <f>SUM('[6]Sept'!$E$45,'[6]Oct'!$E$45,'[6]Nov'!$E$45,'[6]Dec'!$E$45,'[6]Jan'!$E$45,'[6]Feb'!$E$45,'[6]Mar'!$E$45,'[6]Apr'!$E$45,'[6]May'!$E$45,'[6]Jun'!$E$45,'[6]Aug'!$E$45,'[6]Jul'!$E$45,'[6]blank'!$E$45,'[6]blank2'!$E$45)</f>
        <v>32</v>
      </c>
      <c r="F45" s="153">
        <f>SUM('[6]Sept'!$F$45,'[6]Oct'!$F$45,'[6]Nov'!$F$45,'[6]Dec'!$F$45,'[6]Jan'!$F$45,'[6]Feb'!$F$45,'[6]Mar'!$F$45,'[6]Apr'!$F$45,'[6]May'!$F$45,'[6]Jun'!$F$45,'[6]Aug'!$F$45,'[6]Jul'!$F$45,'[6]blank'!$F$45,'[6]blank2'!$F$45)</f>
        <v>99</v>
      </c>
      <c r="G45" s="153">
        <f>SUM(B45:F45)</f>
        <v>278</v>
      </c>
      <c r="Q45" s="146"/>
    </row>
    <row r="46" spans="1:17" ht="12.75">
      <c r="A46" s="149" t="s">
        <v>78</v>
      </c>
      <c r="B46" s="153">
        <f>SUM('[6]Sept'!$B$46,'[6]Oct'!$B$46,'[6]Nov'!$B$46,'[6]Dec'!$B$46,'[6]Jan'!$B$46,'[6]Feb'!$B$46,'[6]Mar'!$B$46,'[6]Apr'!$B$46,'[6]May'!$B$46,'[6]Jun'!$B$46,'[6]Aug'!$B$46,'[6]Jul'!$B$46,'[6]blank'!$B$46,'[6]blank2'!$B$46)</f>
        <v>13</v>
      </c>
      <c r="C46" s="153">
        <f>SUM('[6]Sept'!$C$46,'[6]Oct'!$C$46,'[6]Nov'!$C$46,'[6]Dec'!$C$46,'[6]Jan'!$C$46,'[6]Feb'!$C$46,'[6]Mar'!$C$46,'[6]Apr'!$C$46,'[6]May'!$C$46,'[6]Jun'!$C$46,'[6]Aug'!$C$46,'[6]Jul'!$C$46,'[6]blank'!$C$46,'[6]blank2'!$C$46)</f>
        <v>0</v>
      </c>
      <c r="D46" s="153">
        <f>SUM('[6]Sept'!$D$46,'[6]Oct'!$D$46,'[6]Nov'!$D$46,'[6]Dec'!$D$46,'[6]Jan'!$D$46,'[6]Feb'!$D$46,'[6]Mar'!$D$46,'[6]Apr'!$D$46,'[6]May'!$D$46,'[6]Jun'!$D$46,'[6]Aug'!$D$46,'[6]Jul'!$D$46,'[6]blank'!$D$46,'[6]blank2'!$D$46)</f>
        <v>6</v>
      </c>
      <c r="E46" s="153">
        <f>SUM('[6]Sept'!$E$46,'[6]Oct'!$E$46,'[6]Nov'!$E$46,'[6]Dec'!$E$46,'[6]Jan'!$E$46,'[6]Feb'!$E$46,'[6]Mar'!$E$46,'[6]Apr'!$E$46,'[6]May'!$E$46,'[6]Jun'!$E$46,'[6]Aug'!$E$46,'[6]Jul'!$E$46,'[6]blank'!$E$46,'[6]blank2'!$E$46)</f>
        <v>21</v>
      </c>
      <c r="F46" s="153">
        <f>SUM('[6]Sept'!$F$46,'[6]Oct'!$F$46,'[6]Nov'!$F$46,'[6]Dec'!$F$46,'[6]Jan'!$F$46,'[6]Feb'!$F$46,'[6]Mar'!$F$46,'[6]Apr'!$F$46,'[6]May'!$F$46,'[6]Jun'!$F$46,'[6]Aug'!$F$46,'[6]Jul'!$F$46,'[6]blank'!$F$46,'[6]blank2'!$F$46)</f>
        <v>27</v>
      </c>
      <c r="G46" s="153">
        <f>SUM(B46:F46)</f>
        <v>67</v>
      </c>
      <c r="Q46" s="146"/>
    </row>
    <row r="47" spans="1:17" ht="12.75">
      <c r="A47" s="149" t="s">
        <v>79</v>
      </c>
      <c r="B47" s="153">
        <f>SUM('[6]Sept'!$B$47,'[6]Oct'!$B$47,'[6]Nov'!$B$47,'[6]Dec'!$B$47,'[6]Jan'!$B$47,'[6]Feb'!$B$47,'[6]Mar'!$B$47,'[6]Apr'!$B$47,'[6]May'!$B$47,'[6]Jun'!$B$47,'[6]Aug'!$B$47,'[6]Jul'!$B$47,'[6]blank'!$B$47,'[6]blank2'!$B$47)</f>
        <v>0</v>
      </c>
      <c r="C47" s="153">
        <f>SUM('[6]Sept'!$C$47,'[6]Oct'!$C$47,'[6]Nov'!$C$47,'[6]Dec'!$C$47,'[6]Jan'!$C$47,'[6]Feb'!$C$47,'[6]Mar'!$C$47,'[6]Apr'!$C$47,'[6]May'!$C$47,'[6]Jun'!$C$47,'[6]Aug'!$C$47,'[6]Jul'!$C$47,'[6]blank'!$C$47,'[6]blank2'!$C$47)</f>
        <v>0</v>
      </c>
      <c r="D47" s="153">
        <f>SUM('[6]Sept'!$D$47,'[6]Oct'!$D$47,'[6]Nov'!$D$47,'[6]Dec'!$D$47,'[6]Jan'!$D$47,'[6]Feb'!$D$47,'[6]Mar'!$D$47,'[6]Apr'!$D$47,'[6]May'!$D$47,'[6]Jun'!$D$47,'[6]Aug'!$D$47,'[6]Jul'!$D$47,'[6]blank'!$D$47,'[6]blank2'!$D$47)</f>
        <v>0</v>
      </c>
      <c r="E47" s="153">
        <f>SUM('[6]Sept'!$E$47,'[6]Oct'!$E$47,'[6]Nov'!$E$47,'[6]Dec'!$E$47,'[6]Jan'!$E$47,'[6]Feb'!$E$47,'[6]Mar'!$E$47,'[6]Apr'!$E$47,'[6]May'!$E$47,'[6]Jun'!$E$47,'[6]Aug'!$E$47,'[6]Jul'!$E$47,'[6]blank'!$E$47,'[6]blank2'!$E$47)</f>
        <v>0</v>
      </c>
      <c r="F47" s="153">
        <f>SUM('[6]Sept'!$F$47,'[6]Oct'!$F$47,'[6]Nov'!$F$47,'[6]Dec'!$F$47,'[6]Jan'!$F$47,'[6]Feb'!$F$47,'[6]Mar'!$F$47,'[6]Apr'!$F$47,'[6]May'!$F$47,'[6]Jun'!$F$47,'[6]Aug'!$F$47,'[6]Jul'!$F$47,'[6]blank'!$F$47,'[6]blank2'!$F$47)</f>
        <v>0</v>
      </c>
      <c r="G47" s="153">
        <f>SUM(B47:F47)</f>
        <v>0</v>
      </c>
      <c r="Q47" s="146"/>
    </row>
    <row r="48" spans="1:17" ht="12.75">
      <c r="A48" s="149" t="s">
        <v>80</v>
      </c>
      <c r="B48" s="153">
        <f>SUM('[6]Sept'!$B$48,'[6]Oct'!$B$48,'[6]Nov'!$B$48,'[6]Dec'!$B$48,'[6]Jan'!$B$48,'[6]Feb'!$B$48,'[6]Mar'!$B$48,'[6]Apr'!$B$48,'[6]May'!$B$48,'[6]Jun'!$B$48,'[6]Aug'!$B$48,'[6]Jul'!$B$48,'[6]blank'!$B$48,'[6]blank2'!$B$48)</f>
        <v>64</v>
      </c>
      <c r="C48" s="153">
        <f>SUM('[6]Sept'!$C$48,'[6]Oct'!$C$48,'[6]Nov'!$C$48,'[6]Dec'!$C$48,'[6]Jan'!$C$48,'[6]Feb'!$C$48,'[6]Mar'!$C$48,'[6]Apr'!$C$48,'[6]May'!$C$48,'[6]Jun'!$C$48,'[6]Aug'!$C$48,'[6]Jul'!$C$48,'[6]blank'!$C$48,'[6]blank2'!$C$48)</f>
        <v>12</v>
      </c>
      <c r="D48" s="153">
        <f>SUM('[6]Sept'!$D$48,'[6]Oct'!$D$48,'[6]Nov'!$D$48,'[6]Dec'!$D$48,'[6]Jan'!$D$48,'[6]Feb'!$D$48,'[6]Mar'!$D$48,'[6]Apr'!$D$48,'[6]May'!$D$48,'[6]Jun'!$D$48,'[6]Aug'!$D$48,'[6]Jul'!$D$48,'[6]blank'!$D$48,'[6]blank2'!$D$48)</f>
        <v>6</v>
      </c>
      <c r="E48" s="153">
        <f>SUM('[6]Sept'!$E$48,'[6]Oct'!$E$48,'[6]Nov'!$E$48,'[6]Dec'!$E$48,'[6]Jan'!$E$48,'[6]Feb'!$E$48,'[6]Mar'!$E$48,'[6]Apr'!$E$48,'[6]May'!$E$48,'[6]Jun'!$E$48,'[6]Aug'!$E$48,'[6]Jul'!$E$48,'[6]blank'!$E$48,'[6]blank2'!$E$48)</f>
        <v>73</v>
      </c>
      <c r="F48" s="153">
        <f>SUM('[6]Sept'!$F$48,'[6]Oct'!$F$48,'[6]Nov'!$F$48,'[6]Dec'!$F$48,'[6]Jan'!$F$48,'[6]Feb'!$F$48,'[6]Mar'!$F$48,'[6]Apr'!$F$48,'[6]May'!$F$48,'[6]Jun'!$F$48,'[6]Aug'!$F$48,'[6]Jul'!$F$48,'[6]blank'!$F$48,'[6]blank2'!$F$48)</f>
        <v>195</v>
      </c>
      <c r="G48" s="153">
        <f>SUM(B48:F48)</f>
        <v>350</v>
      </c>
      <c r="Q48" s="146"/>
    </row>
    <row r="49" spans="1:17" ht="15.75" customHeight="1" thickBot="1">
      <c r="A49" s="155" t="s">
        <v>53</v>
      </c>
      <c r="B49" s="160">
        <f>SUM(B44:B48)</f>
        <v>227</v>
      </c>
      <c r="C49" s="160">
        <f>SUM(C44:C48)</f>
        <v>14</v>
      </c>
      <c r="D49" s="160">
        <f>SUM(D44:D48)</f>
        <v>14</v>
      </c>
      <c r="E49" s="160">
        <f>SUM(E44:E48)</f>
        <v>129</v>
      </c>
      <c r="F49" s="160">
        <f>SUM(F44:F48)</f>
        <v>331</v>
      </c>
      <c r="G49" s="161">
        <f>SUM(B49:F49)</f>
        <v>715</v>
      </c>
      <c r="Q49" s="146"/>
    </row>
    <row r="50" spans="1:17" ht="15.75" customHeight="1" thickTop="1">
      <c r="A50" s="155" t="s">
        <v>43</v>
      </c>
      <c r="B50" s="156">
        <f>B37+B42+B49</f>
        <v>808</v>
      </c>
      <c r="C50" s="156">
        <f>C37+C42+C49</f>
        <v>82</v>
      </c>
      <c r="D50" s="156">
        <f>D37+D42+D49</f>
        <v>76</v>
      </c>
      <c r="E50" s="156">
        <f>E37+E42+E49</f>
        <v>490</v>
      </c>
      <c r="F50" s="156">
        <f>F37+F42+F49</f>
        <v>895</v>
      </c>
      <c r="G50" s="156">
        <f>SUM(B50:F50)</f>
        <v>2351</v>
      </c>
      <c r="Q50" s="146"/>
    </row>
    <row r="51" spans="1:17" ht="15.75" customHeight="1">
      <c r="A51" s="155" t="s">
        <v>81</v>
      </c>
      <c r="B51" s="156">
        <f>SUM('[6]Sept'!$B$52,'[6]Oct'!$B$52,'[6]Nov'!$B$52,'[6]Dec'!$B$52,'[6]Jan'!$B$52,'[6]Feb'!$B$52,'[6]Mar'!$B$52,'[6]Apr'!$B$52,'[6]May'!$B$52,'[6]Jun'!$B$52,'[6]Aug'!$B$52,'[6]Jul'!$B$52,'[6]blank'!$B$52,'[6]blank2'!$B$52)</f>
        <v>0</v>
      </c>
      <c r="C51" s="156">
        <f>SUM('[6]Sept'!$C$52,'[6]Oct'!$C$52,'[6]Nov'!$C$52,'[6]Dec'!$C$52,'[6]Jan'!$C$52,'[6]Feb'!$C$52,'[6]Mar'!$C$52,'[6]Apr'!$C$52,'[6]May'!$C$52,'[6]Jun'!$C$52,'[6]Aug'!$C$52,'[6]Jul'!$C$52,'[6]blank'!$C$52,'[6]blank2'!$C$52)</f>
        <v>0</v>
      </c>
      <c r="D51" s="156">
        <f>SUM('[6]Sept'!$D$52,'[6]Oct'!$D$52,'[6]Nov'!$D$52,'[6]Dec'!$D$52,'[6]Jan'!$D$52,'[6]Feb'!$D$52,'[6]Mar'!$D$52,'[6]Apr'!$D$52,'[6]May'!$D$52,'[6]Jun'!$D$52,'[6]Aug'!$D$52,'[6]Jul'!$D$52,'[6]blank'!$D$52,'[6]blank2'!$D$52)</f>
        <v>0</v>
      </c>
      <c r="E51" s="156">
        <f>SUM('[6]Sept'!$E$52,'[6]Oct'!$E$52,'[6]Nov'!$E$52,'[6]Dec'!$E$52,'[6]Jan'!$E$52,'[6]Feb'!$E$52,'[6]Mar'!$E$52,'[6]Apr'!$E$52,'[6]May'!$E$52,'[6]Jun'!$E$52,'[6]Aug'!$E$52,'[6]Jul'!$E$52,'[6]blank'!$E$52,'[6]blank2'!$E$52)</f>
        <v>0</v>
      </c>
      <c r="F51" s="156">
        <f>SUM('[6]Sept'!$F$52,'[6]Oct'!$F$52,'[6]Nov'!$F$52,'[6]Dec'!$F$52,'[6]Jan'!$F$52,'[6]Feb'!$F$52,'[6]Mar'!$F$52,'[6]Apr'!$F$52,'[6]May'!$F$52,'[6]Jun'!$F$52,'[6]Aug'!$F$52,'[6]Jul'!$F$52,'[6]blank'!$F$52,'[6]blank2'!$F$52)</f>
        <v>0</v>
      </c>
      <c r="G51" s="156">
        <f>SUM(B51:F51)</f>
        <v>0</v>
      </c>
      <c r="Q51" s="146"/>
    </row>
    <row r="52" spans="1:17" ht="15.75" customHeight="1">
      <c r="A52" s="150" t="s">
        <v>55</v>
      </c>
      <c r="B52" s="151">
        <f>B9+B30-B50+B51</f>
        <v>-808</v>
      </c>
      <c r="C52" s="151">
        <f>C9+C30-C50+C51</f>
        <v>-82</v>
      </c>
      <c r="D52" s="151">
        <f>D9+D30-D50+D51</f>
        <v>-76</v>
      </c>
      <c r="E52" s="151">
        <f>E9+E30-E50+E51</f>
        <v>-490</v>
      </c>
      <c r="F52" s="151">
        <f>F9+F30-F50+F51</f>
        <v>1948</v>
      </c>
      <c r="G52" s="151">
        <f>SUM(B52:F52)</f>
        <v>492</v>
      </c>
      <c r="Q52" s="146"/>
    </row>
    <row r="53" spans="1:16" ht="12.75">
      <c r="A53" s="16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</row>
  </sheetData>
  <printOptions gridLines="1" horizontalCentered="1"/>
  <pageMargins left="0.5" right="0.5" top="0.25" bottom="0.3" header="0.5" footer="0.5"/>
  <pageSetup horizontalDpi="600" verticalDpi="600" orientation="landscape" scale="78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53"/>
  <sheetViews>
    <sheetView showOutlineSymbols="0" view="pageBreakPreview" zoomScale="60" zoomScaleNormal="87" workbookViewId="0" topLeftCell="A1">
      <selection activeCell="A2" sqref="A2"/>
    </sheetView>
  </sheetViews>
  <sheetFormatPr defaultColWidth="9.140625" defaultRowHeight="12.75"/>
  <cols>
    <col min="1" max="1" width="73.57421875" style="114" customWidth="1"/>
    <col min="2" max="7" width="10.7109375" style="114" customWidth="1"/>
    <col min="8" max="8" width="48.140625" style="114" customWidth="1"/>
    <col min="9" max="16" width="9.7109375" style="114" customWidth="1"/>
    <col min="17" max="16384" width="10.7109375" style="114" customWidth="1"/>
  </cols>
  <sheetData>
    <row r="1" spans="1:17" ht="15.75">
      <c r="A1" s="109" t="s">
        <v>0</v>
      </c>
      <c r="B1" s="110"/>
      <c r="C1" s="110"/>
      <c r="D1" s="110"/>
      <c r="E1" s="110"/>
      <c r="F1" s="110"/>
      <c r="G1" s="110"/>
      <c r="H1" s="111" t="s">
        <v>0</v>
      </c>
      <c r="I1" s="112"/>
      <c r="J1" s="112"/>
      <c r="K1" s="112"/>
      <c r="L1" s="110"/>
      <c r="M1" s="110"/>
      <c r="N1" s="110"/>
      <c r="O1" s="110"/>
      <c r="P1" s="110"/>
      <c r="Q1" s="113"/>
    </row>
    <row r="2" spans="1:17" ht="15.75">
      <c r="A2" s="109" t="s">
        <v>84</v>
      </c>
      <c r="B2" s="110"/>
      <c r="C2" s="110"/>
      <c r="D2" s="110"/>
      <c r="E2" s="110"/>
      <c r="F2" s="110"/>
      <c r="G2" s="110"/>
      <c r="H2" s="111" t="s">
        <v>1</v>
      </c>
      <c r="I2" s="112"/>
      <c r="J2" s="112"/>
      <c r="K2" s="112"/>
      <c r="L2" s="110"/>
      <c r="M2" s="110"/>
      <c r="N2" s="110"/>
      <c r="O2" s="110"/>
      <c r="P2" s="110"/>
      <c r="Q2" s="113"/>
    </row>
    <row r="3" spans="1:17" ht="15.75">
      <c r="A3" s="115" t="s">
        <v>2</v>
      </c>
      <c r="B3" s="110"/>
      <c r="C3" s="110"/>
      <c r="D3" s="110"/>
      <c r="E3" s="110"/>
      <c r="F3" s="110"/>
      <c r="G3" s="110"/>
      <c r="H3" s="111" t="s">
        <v>3</v>
      </c>
      <c r="I3" s="112"/>
      <c r="J3" s="112"/>
      <c r="K3" s="112"/>
      <c r="L3" s="110"/>
      <c r="M3" s="110"/>
      <c r="N3" s="110"/>
      <c r="O3" s="110"/>
      <c r="P3" s="110"/>
      <c r="Q3" s="113"/>
    </row>
    <row r="4" spans="1:17" ht="12.75">
      <c r="A4" s="110"/>
      <c r="B4" s="110"/>
      <c r="C4" s="110"/>
      <c r="D4" s="110"/>
      <c r="E4" s="110"/>
      <c r="F4" s="110"/>
      <c r="G4" s="110"/>
      <c r="H4" s="116"/>
      <c r="I4" s="117" t="s">
        <v>4</v>
      </c>
      <c r="J4" s="117" t="s">
        <v>4</v>
      </c>
      <c r="K4" s="118"/>
      <c r="L4" s="118"/>
      <c r="M4" s="118"/>
      <c r="N4" s="118"/>
      <c r="O4" s="118"/>
      <c r="P4" s="118"/>
      <c r="Q4" s="119"/>
    </row>
    <row r="5" spans="1:17" ht="12.75">
      <c r="A5" s="110"/>
      <c r="B5" s="110"/>
      <c r="C5" s="110"/>
      <c r="D5" s="110"/>
      <c r="E5" s="110"/>
      <c r="F5" s="110"/>
      <c r="G5" s="110"/>
      <c r="H5" s="116"/>
      <c r="I5" s="120" t="s">
        <v>5</v>
      </c>
      <c r="J5" s="120" t="s">
        <v>5</v>
      </c>
      <c r="K5" s="121"/>
      <c r="L5" s="121"/>
      <c r="M5" s="121"/>
      <c r="N5" s="121"/>
      <c r="O5" s="121"/>
      <c r="P5" s="121"/>
      <c r="Q5" s="119"/>
    </row>
    <row r="6" spans="1:17" ht="12.75">
      <c r="A6" s="110"/>
      <c r="B6" s="117" t="s">
        <v>6</v>
      </c>
      <c r="C6" s="118"/>
      <c r="D6" s="118"/>
      <c r="E6" s="117" t="s">
        <v>7</v>
      </c>
      <c r="F6" s="118"/>
      <c r="G6" s="118"/>
      <c r="H6" s="122"/>
      <c r="I6" s="120" t="s">
        <v>8</v>
      </c>
      <c r="J6" s="120" t="s">
        <v>9</v>
      </c>
      <c r="K6" s="120" t="s">
        <v>10</v>
      </c>
      <c r="L6" s="121"/>
      <c r="M6" s="121"/>
      <c r="N6" s="120" t="s">
        <v>11</v>
      </c>
      <c r="O6" s="120" t="s">
        <v>12</v>
      </c>
      <c r="P6" s="121"/>
      <c r="Q6" s="119"/>
    </row>
    <row r="7" spans="1:17" ht="12.75">
      <c r="A7" s="110"/>
      <c r="B7" s="120" t="s">
        <v>13</v>
      </c>
      <c r="C7" s="120" t="s">
        <v>14</v>
      </c>
      <c r="D7" s="120" t="s">
        <v>15</v>
      </c>
      <c r="E7" s="120" t="s">
        <v>16</v>
      </c>
      <c r="F7" s="121"/>
      <c r="G7" s="121"/>
      <c r="H7" s="122"/>
      <c r="I7" s="120" t="s">
        <v>17</v>
      </c>
      <c r="J7" s="120" t="s">
        <v>17</v>
      </c>
      <c r="K7" s="120" t="s">
        <v>18</v>
      </c>
      <c r="L7" s="120" t="s">
        <v>19</v>
      </c>
      <c r="M7" s="120" t="s">
        <v>20</v>
      </c>
      <c r="N7" s="120" t="s">
        <v>21</v>
      </c>
      <c r="O7" s="120" t="s">
        <v>22</v>
      </c>
      <c r="P7" s="121"/>
      <c r="Q7" s="119"/>
    </row>
    <row r="8" spans="1:17" ht="12.75">
      <c r="A8" s="110"/>
      <c r="B8" s="120" t="s">
        <v>23</v>
      </c>
      <c r="C8" s="120" t="s">
        <v>24</v>
      </c>
      <c r="D8" s="120" t="s">
        <v>25</v>
      </c>
      <c r="E8" s="120" t="s">
        <v>26</v>
      </c>
      <c r="F8" s="120" t="s">
        <v>12</v>
      </c>
      <c r="G8" s="120" t="s">
        <v>27</v>
      </c>
      <c r="H8" s="122"/>
      <c r="I8" s="120" t="s">
        <v>28</v>
      </c>
      <c r="J8" s="120" t="s">
        <v>28</v>
      </c>
      <c r="K8" s="120" t="s">
        <v>29</v>
      </c>
      <c r="L8" s="120" t="s">
        <v>30</v>
      </c>
      <c r="M8" s="120" t="s">
        <v>31</v>
      </c>
      <c r="N8" s="120" t="s">
        <v>32</v>
      </c>
      <c r="O8" s="120" t="s">
        <v>30</v>
      </c>
      <c r="P8" s="120" t="s">
        <v>27</v>
      </c>
      <c r="Q8" s="119"/>
    </row>
    <row r="9" spans="1:17" ht="15.75" customHeight="1">
      <c r="A9" s="123" t="s">
        <v>33</v>
      </c>
      <c r="B9" s="124">
        <f>SUM('[5]Sept'!$B$9)</f>
        <v>242</v>
      </c>
      <c r="C9" s="124">
        <f>SUM('[5]Sept'!$C$9)</f>
        <v>0</v>
      </c>
      <c r="D9" s="124">
        <f>SUM('[5]Sept'!$D$9)</f>
        <v>7</v>
      </c>
      <c r="E9" s="124">
        <f>SUM('[5]Sept'!$E$9)</f>
        <v>193</v>
      </c>
      <c r="F9" s="124">
        <f>SUM('[5]Sept'!$F$9)</f>
        <v>2</v>
      </c>
      <c r="G9" s="124">
        <f>SUM(B9:F9)</f>
        <v>444</v>
      </c>
      <c r="H9" s="123" t="s">
        <v>33</v>
      </c>
      <c r="I9" s="124">
        <f>SUM('[5]Sept'!$I$9,'[5]Oct'!$I$9,'[5]Nov'!$I$9,'[5]Dec'!$I$9,'[5]Jan'!$I$9,'[5]Feb'!$I$9,'[5]Mar'!$I$9,'[5]Apr'!$I$9,'[5]May'!$I$9,'[5]Jun'!$I$9,'[5]blank2'!$I$9,'[5]Aug'!$I$9,'[5]Jul'!$I$9,'[5]blank'!$I$9)</f>
        <v>0</v>
      </c>
      <c r="J9" s="124">
        <f>SUM('[5]Sept'!$J$9,'[5]Oct'!$J$9,'[5]Nov'!$J$9,'[5]Dec'!$J$9,'[5]Jan'!$J$9,'[5]Feb'!$J$9,'[5]Mar'!$J$9,'[5]Apr'!$J$9,'[5]May'!$J$9,'[5]Jun'!$J$9,'[5]blank2'!$J$9,'[5]Aug'!$J$9,'[5]Jul'!$J$9,'[5]blank'!$J$9)</f>
        <v>0</v>
      </c>
      <c r="K9" s="124">
        <f>SUM('[5]Sept'!$K$9,'[5]Oct'!$K$9,'[5]Nov'!$K$9,'[5]Dec'!$K$9,'[5]Jan'!$K$9,'[5]Feb'!$K$9,'[5]Mar'!$K$9,'[5]Apr'!$K$9,'[5]May'!$K$9,'[5]Jun'!$K$9,'[5]blank2'!$K$9,'[5]Aug'!$K$9,'[5]Jul'!$K$9,'[5]blank'!$K$9)</f>
        <v>0</v>
      </c>
      <c r="L9" s="124">
        <f>SUM('[5]Sept'!$L$9,'[5]Oct'!$L$9,'[5]Nov'!$L$9,'[5]Dec'!$L$9,'[5]Jan'!$L$9,'[5]Feb'!$L$9,'[5]Mar'!$L$9,'[5]Apr'!$L$9,'[5]May'!$L$9,'[5]Jun'!$L$9,'[5]blank2'!$L$9,'[5]Aug'!$L$9,'[5]Jul'!$L$9,'[5]blank'!$L$9)</f>
        <v>0</v>
      </c>
      <c r="M9" s="124">
        <f>SUM('[5]Sept'!$M$9,'[5]Oct'!$M$9,'[5]Nov'!$M$9,'[5]Dec'!$M$9,'[5]Jan'!$M$9,'[5]Feb'!$M$9,'[5]Mar'!$M$9,'[5]Apr'!$M$9,'[5]May'!$M$9,'[5]Jun'!$M$9,'[5]blank2'!$M$9,'[5]Aug'!$M$9,'[5]Jul'!$M$9,'[5]blank'!$M$9)</f>
        <v>0</v>
      </c>
      <c r="N9" s="124">
        <f>SUM('[5]Sept'!$N$9,'[5]Oct'!$N$9,'[5]Nov'!$N$9,'[5]Dec'!$N$9,'[5]Jan'!$N$9,'[5]Feb'!$N$9,'[5]Mar'!$N$9,'[5]Apr'!$N$9,'[5]May'!$N$9,'[5]Jun'!$N$9,'[5]blank2'!$N$9,'[5]Aug'!$N$9,'[5]Jul'!$N$9,'[5]blank'!$N$9)</f>
        <v>0</v>
      </c>
      <c r="O9" s="124">
        <f>SUM('[5]Sept'!$O$9,'[5]Oct'!$O$9,'[5]Nov'!$O$9,'[5]Dec'!$O$9,'[5]Jan'!$O$9,'[5]Feb'!$O$9,'[5]Mar'!$O$9,'[5]Apr'!$O$9,'[5]May'!$O$9,'[5]Jun'!$O$9,'[5]blank2'!$O$9,'[5]Aug'!$O$9,'[5]Jul'!$O$9,'[5]blank'!$O$9)</f>
        <v>0</v>
      </c>
      <c r="P9" s="124">
        <f>SUM(I9:O9)</f>
        <v>0</v>
      </c>
      <c r="Q9" s="119"/>
    </row>
    <row r="10" spans="1:17" ht="15.75" customHeight="1">
      <c r="A10" s="123" t="s">
        <v>34</v>
      </c>
      <c r="B10" s="125"/>
      <c r="C10" s="125"/>
      <c r="D10" s="125"/>
      <c r="E10" s="125"/>
      <c r="F10" s="125"/>
      <c r="G10" s="124"/>
      <c r="H10" s="123" t="s">
        <v>35</v>
      </c>
      <c r="I10" s="124"/>
      <c r="J10" s="124"/>
      <c r="K10" s="124"/>
      <c r="L10" s="124"/>
      <c r="M10" s="124"/>
      <c r="N10" s="124"/>
      <c r="O10" s="124"/>
      <c r="P10" s="124"/>
      <c r="Q10" s="119"/>
    </row>
    <row r="11" spans="1:17" ht="12.75">
      <c r="A11" s="122" t="s">
        <v>36</v>
      </c>
      <c r="B11" s="126">
        <f>SUM('[5]Sept'!$B$11,'[5]Oct'!$B$11,'[5]Nov'!$B$11,'[5]Dec'!$B$11,'[5]Jan'!$B$11,'[5]Feb'!$B$11,'[5]Mar'!$B$11,'[5]Apr'!$B$11,'[5]May'!$B$11,'[5]Jun'!$B$11,'[5]Aug'!$B$11,'[5]Jul'!$B$11,'[5]blank'!$B$11,'[5]blank2'!$B$11)</f>
        <v>2</v>
      </c>
      <c r="C11" s="126">
        <f>SUM('[5]Sept'!$C$11,'[5]Oct'!$C$11,'[5]Nov'!$C$11,'[5]Dec'!$C$11,'[5]Jan'!$C$11,'[5]Feb'!$C$11,'[5]Mar'!$C$11,'[5]Apr'!$C$11,'[5]May'!$C$11,'[5]Jun'!$C$11,'[5]Aug'!$C$11,'[5]Jul'!$C$11,'[5]blank'!$C$11,'[5]blank2'!$C$11)</f>
        <v>0</v>
      </c>
      <c r="D11" s="126">
        <f>SUM('[5]Sept'!$D$11,'[5]Oct'!$D$11,'[5]Nov'!$D$11,'[5]Dec'!$D$11,'[5]Jan'!$D$11,'[5]Feb'!$D$11,'[5]Mar'!$D$11,'[5]Apr'!$D$11,'[5]May'!$D$11,'[5]Jun'!$D$11,'[5]Aug'!$D$11,'[5]Jul'!$D$11,'[5]blank'!$D$11,'[5]blank2'!$D$11)</f>
        <v>0</v>
      </c>
      <c r="E11" s="126">
        <f>SUM('[5]Sept'!$E$11,'[5]Oct'!$E$11,'[5]Nov'!$E$11,'[5]Dec'!$E$11,'[5]Jan'!$E$11,'[5]Feb'!$E$11,'[5]Mar'!$E$11,'[5]Apr'!$E$11,'[5]May'!$E$11,'[5]Jun'!$E$11,'[5]Aug'!$E$11,'[5]Jul'!$E$11,'[5]blank'!$E$11,'[5]blank2'!$E$11)</f>
        <v>0</v>
      </c>
      <c r="F11" s="126">
        <f>SUM('[5]Sept'!$F$11,'[5]Oct'!$F$11,'[5]Nov'!$F$11,'[5]Dec'!$F$11,'[5]Jan'!$F$11,'[5]Feb'!$F$11,'[5]Mar'!$F$11,'[5]Apr'!$F$11,'[5]May'!$F$11,'[5]Jun'!$F$11,'[5]Aug'!$F$11,'[5]Jul'!$F$11,'[5]blank'!$F$11,'[5]blank2'!$F$11)</f>
        <v>0</v>
      </c>
      <c r="G11" s="126">
        <f aca="true" t="shared" si="0" ref="G11:G29">SUM(B11:F11)</f>
        <v>2</v>
      </c>
      <c r="H11" s="127" t="s">
        <v>37</v>
      </c>
      <c r="I11" s="126">
        <f>SUM('[5]Sept'!$I$11,'[5]Oct'!$I$11,'[5]Nov'!$I$11,'[5]Dec'!$I$11,'[5]Jan'!$I$11,'[5]Feb'!$I$11,'[5]Mar'!$I$11,'[5]Apr'!$I$11,'[5]May'!$I$11,'[5]Jun'!$I$11,'[5]blank2'!$I$11,'[5]Aug'!$I$11,'[5]Jul'!$I$11,'[5]blank'!$I$11)</f>
        <v>0</v>
      </c>
      <c r="J11" s="126">
        <f>SUM('[5]Sept'!$J$11,'[5]Oct'!$J$11,'[5]Nov'!$J$11,'[5]Dec'!$J$11,'[5]Jan'!$J$11,'[5]Feb'!$J$11,'[5]Mar'!$J$11,'[5]Apr'!$J$11,'[5]May'!$J$11,'[5]Jun'!$J$11,'[5]blank2'!$J$11,'[5]Aug'!$J$11,'[5]Jul'!$J$11,'[5]blank'!$J$11)</f>
        <v>0</v>
      </c>
      <c r="K11" s="126">
        <f>SUM('[5]Sept'!$K$11,'[5]Oct'!$K$11,'[5]Nov'!$K$11,'[5]Dec'!$K$11,'[5]Jan'!$K$11,'[5]Feb'!$K$11,'[5]Mar'!$K$11,'[5]Apr'!$K$11,'[5]May'!$K$11,'[5]Jun'!$K$11,'[5]blank2'!$K$11,'[5]Aug'!$K$11,'[5]Jul'!$K$11,'[5]blank'!$K$11)</f>
        <v>0</v>
      </c>
      <c r="L11" s="126">
        <f>SUM('[5]Sept'!$L$11,'[5]Oct'!$L$11,'[5]Nov'!$L$11,'[5]Dec'!$L$11,'[5]Jan'!$L$11,'[5]Feb'!$L$11,'[5]Mar'!$L$11,'[5]Apr'!$L$11,'[5]May'!$L$11,'[5]Jun'!$L$11,'[5]blank2'!$L$11,'[5]Aug'!$L$11,'[5]Jul'!$L$11,'[5]blank'!$L$11)</f>
        <v>0</v>
      </c>
      <c r="M11" s="126">
        <f>SUM('[5]Sept'!$M$11,'[5]Oct'!$M$11,'[5]Nov'!$M$11,'[5]Dec'!$M$11,'[5]Jan'!$M$11,'[5]Feb'!$M$11,'[5]Mar'!$M$11,'[5]Apr'!$M$11,'[5]May'!$M$11,'[5]Jun'!$M$11,'[5]blank2'!$M$11,'[5]Aug'!$M$11,'[5]Jul'!$M$11,'[5]blank'!$M$11)</f>
        <v>0</v>
      </c>
      <c r="N11" s="126">
        <f>SUM('[5]Sept'!$N$11,'[5]Oct'!$N$11,'[5]Nov'!$N$11,'[5]Dec'!$N$11,'[5]Jan'!$N$11,'[5]Feb'!$N$11,'[5]Mar'!$N$11,'[5]Apr'!$N$11,'[5]May'!$N$11,'[5]Jun'!$N$11,'[5]blank2'!$N$11,'[5]Aug'!$N$11,'[5]Jul'!$N$11,'[5]blank'!$N$11)</f>
        <v>0</v>
      </c>
      <c r="O11" s="126">
        <f>SUM('[5]Sept'!$O$11,'[5]Oct'!$O$11,'[5]Nov'!$O$11,'[5]Dec'!$O$11,'[5]Jan'!$O$11,'[5]Feb'!$O$11,'[5]Mar'!$O$11,'[5]Apr'!$O$11,'[5]May'!$O$11,'[5]Jun'!$O$11,'[5]blank2'!$O$11,'[5]Aug'!$O$11,'[5]Jul'!$O$11,'[5]blank'!$O$11)</f>
        <v>0</v>
      </c>
      <c r="P11" s="126">
        <f>SUM(I11:O11)</f>
        <v>0</v>
      </c>
      <c r="Q11" s="119"/>
    </row>
    <row r="12" spans="1:17" ht="12.75">
      <c r="A12" s="122" t="s">
        <v>38</v>
      </c>
      <c r="B12" s="126">
        <f>SUM('[5]Sept'!$B$12,'[5]Oct'!$B$12,'[5]Nov'!$B$12,'[5]Dec'!$B$12,'[5]Jan'!$B$12,'[5]Feb'!$B$12,'[5]Mar'!$B$12,'[5]Apr'!$B$12,'[5]May'!$B$12,'[5]Jun'!$B$12,'[5]Aug'!$B$12,'[5]Jul'!$B$12,'[5]blank'!$B$12,'[5]blank2'!$B$12)</f>
        <v>16</v>
      </c>
      <c r="C12" s="126">
        <f>SUM('[5]Sept'!$C$12,'[5]Oct'!$C$12,'[5]Nov'!$C$12,'[5]Dec'!$C$12,'[5]Jan'!$C$12,'[5]Feb'!$C$12,'[5]Mar'!$C$12,'[5]Apr'!$C$12,'[5]May'!$C$12,'[5]Jun'!$C$12,'[5]Aug'!$C$12,'[5]Jul'!$C$12,'[5]blank'!$C$12,'[5]blank2'!$C$12)</f>
        <v>1</v>
      </c>
      <c r="D12" s="126">
        <f>SUM('[5]Sept'!$D$12,'[5]Oct'!$D$12,'[5]Nov'!$D$12,'[5]Dec'!$D$12,'[5]Jan'!$D$12,'[5]Feb'!$D$12,'[5]Mar'!$D$12,'[5]Apr'!$D$12,'[5]May'!$D$12,'[5]Jun'!$D$12,'[5]Aug'!$D$12,'[5]Jul'!$D$12,'[5]blank'!$D$12,'[5]blank2'!$D$12)</f>
        <v>3</v>
      </c>
      <c r="E12" s="126">
        <f>SUM('[5]Sept'!$E$12,'[5]Oct'!$E$12,'[5]Nov'!$E$12,'[5]Dec'!$E$12,'[5]Jan'!$E$12,'[5]Feb'!$E$12,'[5]Mar'!$E$12,'[5]Apr'!$E$12,'[5]May'!$E$12,'[5]Jun'!$E$12,'[5]Aug'!$E$12,'[5]Jul'!$E$12,'[5]blank'!$E$12,'[5]blank2'!$E$12)</f>
        <v>12</v>
      </c>
      <c r="F12" s="126">
        <f>SUM('[5]Sept'!$F$12,'[5]Oct'!$F$12,'[5]Nov'!$F$12,'[5]Dec'!$F$12,'[5]Jan'!$F$12,'[5]Feb'!$F$12,'[5]Mar'!$F$12,'[5]Apr'!$F$12,'[5]May'!$F$12,'[5]Jun'!$F$12,'[5]Aug'!$F$12,'[5]Jul'!$F$12,'[5]blank'!$F$12,'[5]blank2'!$F$12)</f>
        <v>2</v>
      </c>
      <c r="G12" s="126">
        <f t="shared" si="0"/>
        <v>34</v>
      </c>
      <c r="H12" s="127" t="s">
        <v>39</v>
      </c>
      <c r="I12" s="126">
        <f>SUM('[5]Sept'!$I$12,'[5]Oct'!$I$12,'[5]Nov'!$I$12,'[5]Dec'!$I$12,'[5]Jan'!$I$12,'[5]Feb'!$I$12,'[5]Mar'!$I$12,'[5]Apr'!$I$12,'[5]May'!$I$12,'[5]Jun'!$I$12,'[5]blank2'!$I$12,'[5]Aug'!$I$12,'[5]Jul'!$I$12,'[5]blank'!$I$12)</f>
        <v>0</v>
      </c>
      <c r="J12" s="126">
        <f>SUM('[5]Sept'!$J$12,'[5]Oct'!$J$12,'[5]Nov'!$J$12,'[5]Dec'!$J$12,'[5]Jan'!$J$12,'[5]Feb'!$J$12,'[5]Mar'!$J$12,'[5]Apr'!$J$12,'[5]May'!$J$12,'[5]Jun'!$J$12,'[5]blank2'!$J$12,'[5]Aug'!$J$12,'[5]Jul'!$J$12,'[5]blank'!$J$12)</f>
        <v>0</v>
      </c>
      <c r="K12" s="126">
        <f>SUM('[5]Sept'!$K$12,'[5]Oct'!$K$12,'[5]Nov'!$K$12,'[5]Dec'!$K$12,'[5]Jan'!$K$12,'[5]Feb'!$K$12,'[5]Mar'!$K$12,'[5]Apr'!$K$12,'[5]May'!$K$12,'[5]Jun'!$K$12,'[5]blank2'!$K$12,'[5]Aug'!$K$12,'[5]Jul'!$K$12,'[5]blank'!$K$12)</f>
        <v>0</v>
      </c>
      <c r="L12" s="126">
        <f>SUM('[5]Sept'!$L$12,'[5]Oct'!$L$12,'[5]Nov'!$L$12,'[5]Dec'!$L$12,'[5]Jan'!$L$12,'[5]Feb'!$L$12,'[5]Mar'!$L$12,'[5]Apr'!$L$12,'[5]May'!$L$12,'[5]Jun'!$L$12,'[5]blank2'!$L$12,'[5]Aug'!$L$12,'[5]Jul'!$L$12,'[5]blank'!$L$12)</f>
        <v>0</v>
      </c>
      <c r="M12" s="126">
        <f>SUM('[5]Sept'!$M$12,'[5]Oct'!$M$12,'[5]Nov'!$M$12,'[5]Dec'!$M$12,'[5]Jan'!$M$12,'[5]Feb'!$M$12,'[5]Mar'!$M$12,'[5]Apr'!$M$12,'[5]May'!$M$12,'[5]Jun'!$M$12,'[5]blank2'!$M$12,'[5]Aug'!$M$12,'[5]Jul'!$M$12,'[5]blank'!$M$12)</f>
        <v>0</v>
      </c>
      <c r="N12" s="126">
        <f>SUM('[5]Sept'!$N$12,'[5]Oct'!$N$12,'[5]Nov'!$N$12,'[5]Dec'!$N$12,'[5]Jan'!$N$12,'[5]Feb'!$N$12,'[5]Mar'!$N$12,'[5]Apr'!$N$12,'[5]May'!$N$12,'[5]Jun'!$N$12,'[5]blank2'!$N$12,'[5]Aug'!$N$12,'[5]Jul'!$N$12,'[5]blank'!$N$12)</f>
        <v>0</v>
      </c>
      <c r="O12" s="126">
        <f>SUM('[5]Sept'!$O$12,'[5]Oct'!$O$12,'[5]Nov'!$O$12,'[5]Dec'!$O$12,'[5]Jan'!$O$12,'[5]Feb'!$O$12,'[5]Mar'!$O$12,'[5]Apr'!$O$12,'[5]May'!$O$12,'[5]Jun'!$O$12,'[5]blank2'!$O$12,'[5]Aug'!$O$12,'[5]Jul'!$O$12,'[5]blank'!$O$12)</f>
        <v>0</v>
      </c>
      <c r="P12" s="126">
        <f>SUM(I12:O12)</f>
        <v>0</v>
      </c>
      <c r="Q12" s="119"/>
    </row>
    <row r="13" spans="1:17" ht="12.75">
      <c r="A13" s="122" t="s">
        <v>40</v>
      </c>
      <c r="B13" s="126">
        <f>SUM('[5]Sept'!$B$13,'[5]Oct'!$B$13,'[5]Nov'!$B$13,'[5]Dec'!$B$13,'[5]Jan'!$B$13,'[5]Feb'!$B$13,'[5]Mar'!$B$13,'[5]Apr'!$B$13,'[5]May'!$B$13,'[5]Jun'!$B$13,'[5]Aug'!$B$13,'[5]Jul'!$B$13,'[5]blank'!$B$13,'[5]blank2'!$B$13)</f>
        <v>7</v>
      </c>
      <c r="C13" s="126">
        <f>SUM('[5]Sept'!$C$13,'[5]Oct'!$C$13,'[5]Nov'!$C$13,'[5]Dec'!$C$13,'[5]Jan'!$C$13,'[5]Feb'!$C$13,'[5]Mar'!$C$13,'[5]Apr'!$C$13,'[5]May'!$C$13,'[5]Jun'!$C$13,'[5]Aug'!$C$13,'[5]Jul'!$C$13,'[5]blank'!$C$13,'[5]blank2'!$C$13)</f>
        <v>0</v>
      </c>
      <c r="D13" s="126">
        <f>SUM('[5]Sept'!$D$13,'[5]Oct'!$D$13,'[5]Nov'!$D$13,'[5]Dec'!$D$13,'[5]Jan'!$D$13,'[5]Feb'!$D$13,'[5]Mar'!$D$13,'[5]Apr'!$D$13,'[5]May'!$D$13,'[5]Jun'!$D$13,'[5]Aug'!$D$13,'[5]Jul'!$D$13,'[5]blank'!$D$13,'[5]blank2'!$D$13)</f>
        <v>0</v>
      </c>
      <c r="E13" s="126">
        <f>SUM('[5]Sept'!$E$13,'[5]Oct'!$E$13,'[5]Nov'!$E$13,'[5]Dec'!$E$13,'[5]Jan'!$E$13,'[5]Feb'!$E$13,'[5]Mar'!$E$13,'[5]Apr'!$E$13,'[5]May'!$E$13,'[5]Jun'!$E$13,'[5]Aug'!$E$13,'[5]Jul'!$E$13,'[5]blank'!$E$13,'[5]blank2'!$E$13)</f>
        <v>0</v>
      </c>
      <c r="F13" s="126">
        <f>SUM('[5]Sept'!$F$13,'[5]Oct'!$F$13,'[5]Nov'!$F$13,'[5]Dec'!$F$13,'[5]Jan'!$F$13,'[5]Feb'!$F$13,'[5]Mar'!$F$13,'[5]Apr'!$F$13,'[5]May'!$F$13,'[5]Jun'!$F$13,'[5]Aug'!$F$13,'[5]Jul'!$F$13,'[5]blank'!$F$13,'[5]blank2'!$F$13)</f>
        <v>1</v>
      </c>
      <c r="G13" s="126">
        <f t="shared" si="0"/>
        <v>8</v>
      </c>
      <c r="H13" s="127" t="s">
        <v>41</v>
      </c>
      <c r="I13" s="126">
        <f>SUM('[5]Sept'!$I$13,'[5]Oct'!$I$13,'[5]Nov'!$I$13,'[5]Dec'!$I$13,'[5]Jan'!$I$13,'[5]Feb'!$I$13,'[5]Mar'!$I$13,'[5]Apr'!$I$13,'[5]May'!$I$13,'[5]Jun'!$I$13,'[5]blank2'!$I$13,'[5]Aug'!$I$13,'[5]Jul'!$I$13,'[5]blank'!$I$13)</f>
        <v>0</v>
      </c>
      <c r="J13" s="126">
        <f>SUM('[5]Sept'!$J$13,'[5]Oct'!$J$13,'[5]Nov'!$J$13,'[5]Dec'!$J$13,'[5]Jan'!$J$13,'[5]Feb'!$J$13,'[5]Mar'!$J$13,'[5]Apr'!$J$13,'[5]May'!$J$13,'[5]Jun'!$J$13,'[5]blank2'!$J$13,'[5]Aug'!$J$13,'[5]Jul'!$J$13,'[5]blank'!$J$13)</f>
        <v>0</v>
      </c>
      <c r="K13" s="126">
        <f>SUM('[5]Sept'!$K$13,'[5]Oct'!$K$13,'[5]Nov'!$K$13,'[5]Dec'!$K$13,'[5]Jan'!$K$13,'[5]Feb'!$K$13,'[5]Mar'!$K$13,'[5]Apr'!$K$13,'[5]May'!$K$13,'[5]Jun'!$K$13,'[5]blank2'!$K$13,'[5]Aug'!$K$13,'[5]Jul'!$K$13,'[5]blank'!$K$13)</f>
        <v>0</v>
      </c>
      <c r="L13" s="126">
        <f>SUM('[5]Sept'!$L$13,'[5]Oct'!$L$13,'[5]Nov'!$L$13,'[5]Dec'!$L$13,'[5]Jan'!$L$13,'[5]Feb'!$L$13,'[5]Mar'!$L$13,'[5]Apr'!$L$13,'[5]May'!$L$13,'[5]Jun'!$L$13,'[5]blank2'!$L$13,'[5]Aug'!$L$13,'[5]Jul'!$L$13,'[5]blank'!$L$13)</f>
        <v>0</v>
      </c>
      <c r="M13" s="126">
        <f>SUM('[5]Sept'!$M$13,'[5]Oct'!$M$13,'[5]Nov'!$M$13,'[5]Dec'!$M$13,'[5]Jan'!$M$13,'[5]Feb'!$M$13,'[5]Mar'!$M$13,'[5]Apr'!$M$13,'[5]May'!$M$13,'[5]Jun'!$M$13,'[5]blank2'!$M$13,'[5]Aug'!$M$13,'[5]Jul'!$M$13,'[5]blank'!$M$13)</f>
        <v>0</v>
      </c>
      <c r="N13" s="126">
        <f>SUM('[5]Sept'!$N$13,'[5]Oct'!$N$13,'[5]Nov'!$N$13,'[5]Dec'!$N$13,'[5]Jan'!$N$13,'[5]Feb'!$N$13,'[5]Mar'!$N$13,'[5]Apr'!$N$13,'[5]May'!$N$13,'[5]Jun'!$N$13,'[5]blank2'!$N$13,'[5]Aug'!$N$13,'[5]Jul'!$N$13,'[5]blank'!$N$13)</f>
        <v>0</v>
      </c>
      <c r="O13" s="126">
        <f>SUM('[5]Sept'!$O$13,'[5]Oct'!$O$13,'[5]Nov'!$O$13,'[5]Dec'!$O$13,'[5]Jan'!$O$13,'[5]Feb'!$O$13,'[5]Mar'!$O$13,'[5]Apr'!$O$13,'[5]May'!$O$13,'[5]Jun'!$O$13,'[5]blank2'!$O$13,'[5]Aug'!$O$13,'[5]Jul'!$O$13,'[5]blank'!$O$13)</f>
        <v>0</v>
      </c>
      <c r="P13" s="126">
        <f>SUM(I13:O13)</f>
        <v>0</v>
      </c>
      <c r="Q13" s="119"/>
    </row>
    <row r="14" spans="1:17" ht="12.75">
      <c r="A14" s="122" t="s">
        <v>42</v>
      </c>
      <c r="B14" s="126">
        <f>SUM('[5]Sept'!$B$14,'[5]Oct'!$B$14,'[5]Nov'!$B$14,'[5]Dec'!$B$14,'[5]Jan'!$B$14,'[5]Feb'!$B$14,'[5]Mar'!$B$14,'[5]Apr'!$B$14,'[5]May'!$B$14,'[5]Jun'!$B$14,'[5]Aug'!$B$14,'[5]Jul'!$B$14,'[5]blank'!$B$14,'[5]blank2'!$B$14)</f>
        <v>0</v>
      </c>
      <c r="C14" s="126">
        <f>SUM('[5]Sept'!$C$14,'[5]Oct'!$C$14,'[5]Nov'!$C$14,'[5]Dec'!$C$14,'[5]Jan'!$C$14,'[5]Feb'!$C$14,'[5]Mar'!$C$14,'[5]Apr'!$C$14,'[5]May'!$C$14,'[5]Jun'!$C$14,'[5]Aug'!$C$14,'[5]Jul'!$C$14,'[5]blank'!$C$14,'[5]blank2'!$C$14)</f>
        <v>0</v>
      </c>
      <c r="D14" s="126">
        <f>SUM('[5]Sept'!$D$14,'[5]Oct'!$D$14,'[5]Nov'!$D$14,'[5]Dec'!$D$14,'[5]Jan'!$D$14,'[5]Feb'!$D$14,'[5]Mar'!$D$14,'[5]Apr'!$D$14,'[5]May'!$D$14,'[5]Jun'!$D$14,'[5]Aug'!$D$14,'[5]Jul'!$D$14,'[5]blank'!$D$14,'[5]blank2'!$D$14)</f>
        <v>0</v>
      </c>
      <c r="E14" s="126">
        <f>SUM('[5]Sept'!$E$14,'[5]Oct'!$E$14,'[5]Nov'!$E$14,'[5]Dec'!$E$14,'[5]Jan'!$E$14,'[5]Feb'!$E$14,'[5]Mar'!$E$14,'[5]Apr'!$E$14,'[5]May'!$E$14,'[5]Jun'!$E$14,'[5]Aug'!$E$14,'[5]Jul'!$E$14,'[5]blank'!$E$14,'[5]blank2'!$E$14)</f>
        <v>1</v>
      </c>
      <c r="F14" s="126">
        <f>SUM('[5]Sept'!$F$14,'[5]Oct'!$F$14,'[5]Nov'!$F$14,'[5]Dec'!$F$14,'[5]Jan'!$F$14,'[5]Feb'!$F$14,'[5]Mar'!$F$14,'[5]Apr'!$F$14,'[5]May'!$F$14,'[5]Jun'!$F$14,'[5]Aug'!$F$14,'[5]Jul'!$F$14,'[5]blank'!$F$14,'[5]blank2'!$F$14)</f>
        <v>20</v>
      </c>
      <c r="G14" s="126">
        <f t="shared" si="0"/>
        <v>21</v>
      </c>
      <c r="H14" s="128" t="s">
        <v>43</v>
      </c>
      <c r="I14" s="129">
        <f aca="true" t="shared" si="1" ref="I14:O14">SUM(I9:I13)</f>
        <v>0</v>
      </c>
      <c r="J14" s="129">
        <f t="shared" si="1"/>
        <v>0</v>
      </c>
      <c r="K14" s="129">
        <f t="shared" si="1"/>
        <v>0</v>
      </c>
      <c r="L14" s="129">
        <f t="shared" si="1"/>
        <v>0</v>
      </c>
      <c r="M14" s="129">
        <f t="shared" si="1"/>
        <v>0</v>
      </c>
      <c r="N14" s="129">
        <f t="shared" si="1"/>
        <v>0</v>
      </c>
      <c r="O14" s="129">
        <f t="shared" si="1"/>
        <v>0</v>
      </c>
      <c r="P14" s="129">
        <f>SUM(I14:O14)</f>
        <v>0</v>
      </c>
      <c r="Q14" s="119"/>
    </row>
    <row r="15" spans="1:17" ht="12.75">
      <c r="A15" s="122" t="s">
        <v>44</v>
      </c>
      <c r="B15" s="126">
        <f>SUM('[5]Sept'!$B$15,'[5]Oct'!$B$15,'[5]Nov'!$B$15,'[5]Dec'!$B$15,'[5]Jan'!$B$15,'[5]Feb'!$B$15,'[5]Mar'!$B$15,'[5]Apr'!$B$15,'[5]May'!$B$15,'[5]Jun'!$B$15,'[5]Aug'!$B$15,'[5]Jul'!$B$15,'[5]blank'!$B$15,'[5]blank2'!$B$15)</f>
        <v>3</v>
      </c>
      <c r="C15" s="126">
        <f>SUM('[5]Sept'!$C$15,'[5]Oct'!$C$15,'[5]Nov'!$C$15,'[5]Dec'!$C$15,'[5]Jan'!$C$15,'[5]Feb'!$C$15,'[5]Mar'!$C$15,'[5]Apr'!$C$15,'[5]May'!$C$15,'[5]Jun'!$C$15,'[5]Aug'!$C$15,'[5]Jul'!$C$15,'[5]blank'!$C$15,'[5]blank2'!$C$15)</f>
        <v>0</v>
      </c>
      <c r="D15" s="126">
        <f>SUM('[5]Sept'!$D$15,'[5]Oct'!$D$15,'[5]Nov'!$D$15,'[5]Dec'!$D$15,'[5]Jan'!$D$15,'[5]Feb'!$D$15,'[5]Mar'!$D$15,'[5]Apr'!$D$15,'[5]May'!$D$15,'[5]Jun'!$D$15,'[5]Aug'!$D$15,'[5]Jul'!$D$15,'[5]blank'!$D$15,'[5]blank2'!$D$15)</f>
        <v>0</v>
      </c>
      <c r="E15" s="126">
        <f>SUM('[5]Sept'!$E$15,'[5]Oct'!$E$15,'[5]Nov'!$E$15,'[5]Dec'!$E$15,'[5]Jan'!$E$15,'[5]Feb'!$E$15,'[5]Mar'!$E$15,'[5]Apr'!$E$15,'[5]May'!$E$15,'[5]Jun'!$E$15,'[5]Aug'!$E$15,'[5]Jul'!$E$15,'[5]blank'!$E$15,'[5]blank2'!$E$15)</f>
        <v>2</v>
      </c>
      <c r="F15" s="126">
        <f>SUM('[5]Sept'!$F$15,'[5]Oct'!$F$15,'[5]Nov'!$F$15,'[5]Dec'!$F$15,'[5]Jan'!$F$15,'[5]Feb'!$F$15,'[5]Mar'!$F$15,'[5]Apr'!$F$15,'[5]May'!$F$15,'[5]Jun'!$F$15,'[5]Aug'!$F$15,'[5]Jul'!$F$15,'[5]blank'!$F$15,'[5]blank2'!$F$15)</f>
        <v>0</v>
      </c>
      <c r="G15" s="126">
        <f t="shared" si="0"/>
        <v>5</v>
      </c>
      <c r="H15" s="123" t="s">
        <v>45</v>
      </c>
      <c r="I15" s="124"/>
      <c r="J15" s="124"/>
      <c r="K15" s="124"/>
      <c r="L15" s="124"/>
      <c r="M15" s="124"/>
      <c r="N15" s="124"/>
      <c r="O15" s="124"/>
      <c r="P15" s="124"/>
      <c r="Q15" s="119"/>
    </row>
    <row r="16" spans="1:17" ht="12.75">
      <c r="A16" s="122" t="s">
        <v>46</v>
      </c>
      <c r="B16" s="126">
        <f>SUM('[5]Sept'!$B$16,'[5]Oct'!$B$16,'[5]Nov'!$B$16,'[5]Dec'!$B$16,'[5]Jan'!$B$16,'[5]Feb'!$B$16,'[5]Mar'!$B$16,'[5]Apr'!$B$16,'[5]May'!$B$16,'[5]Jun'!$B$16,'[5]Aug'!$B$16,'[5]Jul'!$B$16,'[5]blank'!$B$16,'[5]blank2'!$B$16)</f>
        <v>0</v>
      </c>
      <c r="C16" s="126">
        <f>SUM('[5]Sept'!$C$16,'[5]Oct'!$C$16,'[5]Nov'!$C$16,'[5]Dec'!$C$16,'[5]Jan'!$C$16,'[5]Feb'!$C$16,'[5]Mar'!$C$16,'[5]Apr'!$C$16,'[5]May'!$C$16,'[5]Jun'!$C$16,'[5]Aug'!$C$16,'[5]Jul'!$C$16,'[5]blank'!$C$16,'[5]blank2'!$C$16)</f>
        <v>0</v>
      </c>
      <c r="D16" s="126">
        <f>SUM('[5]Sept'!$D$16,'[5]Oct'!$D$16,'[5]Nov'!$D$16,'[5]Dec'!$D$16,'[5]Jan'!$D$16,'[5]Feb'!$D$16,'[5]Mar'!$D$16,'[5]Apr'!$D$16,'[5]May'!$D$16,'[5]Jun'!$D$16,'[5]Aug'!$D$16,'[5]Jul'!$D$16,'[5]blank'!$D$16,'[5]blank2'!$D$16)</f>
        <v>0</v>
      </c>
      <c r="E16" s="126">
        <f>SUM('[5]Sept'!$E$16,'[5]Oct'!$E$16,'[5]Nov'!$E$16,'[5]Dec'!$E$16,'[5]Jan'!$E$16,'[5]Feb'!$E$16,'[5]Mar'!$E$16,'[5]Apr'!$E$16,'[5]May'!$E$16,'[5]Jun'!$E$16,'[5]Aug'!$E$16,'[5]Jul'!$E$16,'[5]blank'!$E$16,'[5]blank2'!$E$16)</f>
        <v>0</v>
      </c>
      <c r="F16" s="126">
        <f>SUM('[5]Sept'!$F$16,'[5]Oct'!$F$16,'[5]Nov'!$F$16,'[5]Dec'!$F$16,'[5]Jan'!$F$16,'[5]Feb'!$F$16,'[5]Mar'!$F$16,'[5]Apr'!$F$16,'[5]May'!$F$16,'[5]Jun'!$F$16,'[5]Aug'!$F$16,'[5]Jul'!$F$16,'[5]blank'!$F$16,'[5]blank2'!$F$16)</f>
        <v>0</v>
      </c>
      <c r="G16" s="126">
        <f t="shared" si="0"/>
        <v>0</v>
      </c>
      <c r="H16" s="122" t="s">
        <v>47</v>
      </c>
      <c r="I16" s="126">
        <f>SUM('[5]Sept'!$I$16,'[5]Oct'!$I$16,'[5]Nov'!$I$16,'[5]Dec'!$I$16,'[5]Jan'!$I$16,'[5]Feb'!$I$16,'[5]Mar'!$I$16,'[5]Apr'!$I$16,'[5]May'!$I$16,'[5]Jun'!$I$16,'[5]blank2'!$I$16,'[5]Aug'!$I$16,'[5]Jul'!$I$16,'[5]blank'!$I$16)</f>
        <v>0</v>
      </c>
      <c r="J16" s="126">
        <f>SUM('[5]Sept'!J$16,'[5]Oct'!$J$16,'[5]Nov'!$J$16,'[5]Dec'!$J$16,'[5]Jan'!$J$16,'[5]Feb'!$J$16,'[5]Mar'!$J$16,'[5]Apr'!$J$16,'[5]May'!$J$16,'[5]Jun'!$J$16,'[5]blank2'!$J$16,'[5]Aug'!$J$16,'[5]Jul'!$J$16,'[5]blank'!$J$16)</f>
        <v>0</v>
      </c>
      <c r="K16" s="126">
        <f>SUM('[5]Sept'!K$16,'[5]Oct'!$K$16,'[5]Nov'!$K$16,'[5]Dec'!$K$16,'[5]Jan'!$K$16,'[5]Feb'!$K$16,'[5]Mar'!$K$16,'[5]Apr'!$K$16,'[5]May'!$K$16,'[5]Jun'!$K$16,'[5]blank2'!$K$16,'[5]Aug'!$K$16,'[5]Jul'!$K$16,'[5]blank'!$K$16)</f>
        <v>0</v>
      </c>
      <c r="L16" s="126">
        <f>SUM('[5]Sept'!$L$16,'[5]Oct'!$L$16,'[5]Nov'!$L$16,'[5]Dec'!$L$16,'[5]Jan'!$L$16,'[5]Feb'!$L$16,'[5]Mar'!$L$16,'[5]Apr'!$L$16,'[5]May'!$L$16,'[5]Jun'!$L$16,'[5]blank2'!$L$16,'[5]Aug'!$L$16,'[5]Jul'!$L$16,'[5]blank'!$L$16)</f>
        <v>0</v>
      </c>
      <c r="M16" s="126">
        <f>SUM('[5]Sept'!$M$16,'[5]Oct'!$M$16,'[5]Nov'!$M$16,'[5]Dec'!$M$16,'[5]Jan'!$M$16,'[5]Feb'!$M$16,'[5]Mar'!$M$16,'[5]Apr'!$M$16,'[5]May'!$M$16,'[5]Jun'!$M$16,'[5]blank2'!$M$16,'[5]Aug'!$M$16,'[5]Jul'!$M$16,'[5]blank'!$M$16)</f>
        <v>0</v>
      </c>
      <c r="N16" s="126">
        <f>SUM('[5]Sept'!$N$16,'[5]Oct'!$N$16,'[5]Nov'!$N$16,'[5]Dec'!$N$16,'[5]Jan'!$N$16,'[5]Feb'!$N$16,'[5]Mar'!$N$16,'[5]Apr'!$N$16,'[5]May'!$N$16,'[5]Jun'!$N$16,'[5]blank2'!$N$16,'[5]Aug'!$N$16,'[5]Jul'!$N$16,'[5]blank'!$N$16)</f>
        <v>0</v>
      </c>
      <c r="O16" s="126">
        <f>SUM('[5]Sept'!$O$16,'[5]Oct'!$O$16,'[5]Nov'!$O$16,'[5]Dec'!$O$16,'[5]Jan'!$O$16,'[5]Feb'!$O$16,'[5]Mar'!$O$16,'[5]Apr'!$O$16,'[5]May'!$O$16,'[5]Jun'!$O$16,'[5]blank2'!$O$16,'[5]Aug'!$O$16,'[5]Jul'!$O$16,'[5]blank'!$O$16)</f>
        <v>0</v>
      </c>
      <c r="P16" s="126">
        <f>SUM(I16:O16)</f>
        <v>0</v>
      </c>
      <c r="Q16" s="119"/>
    </row>
    <row r="17" spans="1:17" ht="12.75">
      <c r="A17" s="122" t="s">
        <v>48</v>
      </c>
      <c r="B17" s="126">
        <f>SUM('[5]Sept'!$B$17,'[5]Oct'!$B$17,'[5]Nov'!$B$17,'[5]Dec'!$B$17,'[5]Jan'!$B$17,'[5]Feb'!$B$17,'[5]Mar'!$B$17,'[5]Apr'!$B$17,'[5]May'!$B$17,'[5]Jun'!$B$17,'[5]Aug'!$B$17,'[5]Jul'!$B$17,'[5]blank'!$B$17,'[5]blank2'!$B$17)</f>
        <v>1</v>
      </c>
      <c r="C17" s="126">
        <f>SUM('[5]Sept'!$C$17,'[5]Oct'!$C$17,'[5]Nov'!$C$17,'[5]Dec'!$C$17,'[5]Jan'!$C$17,'[5]Feb'!$C$17,'[5]Mar'!$C$17,'[5]Apr'!$C$17,'[5]May'!$C$17,'[5]Jun'!$C$17,'[5]Aug'!$C$17,'[5]Jul'!$C$17,'[5]blank'!$C$17,'[5]blank2'!$C$17)</f>
        <v>6</v>
      </c>
      <c r="D17" s="126">
        <f>SUM('[5]Sept'!$D$17,'[5]Oct'!$D$17,'[5]Nov'!$D$17,'[5]Dec'!$D$17,'[5]Jan'!$D$17,'[5]Feb'!$D$17,'[5]Mar'!$D$17,'[5]Apr'!$D$17,'[5]May'!$D$17,'[5]Jun'!$D$17,'[5]Aug'!$D$17,'[5]Jul'!$D$17,'[5]blank'!$D$17,'[5]blank2'!$D$17)</f>
        <v>0</v>
      </c>
      <c r="E17" s="126">
        <f>SUM('[5]Sept'!$E$17,'[5]Oct'!$E$17,'[5]Nov'!$E$17,'[5]Dec'!$E$17,'[5]Jan'!$E$17,'[5]Feb'!$E$17,'[5]Mar'!$E$17,'[5]Apr'!$E$17,'[5]May'!$E$17,'[5]Jun'!$E$17,'[5]Aug'!$E$17,'[5]Jul'!$E$17,'[5]blank'!$E$17,'[5]blank2'!$E$17)</f>
        <v>1</v>
      </c>
      <c r="F17" s="126">
        <f>SUM('[5]Sept'!$F$17,'[5]Oct'!$F$17,'[5]Nov'!$F$17,'[5]Dec'!$F$17,'[5]Jan'!$F$17,'[5]Feb'!$F$17,'[5]Mar'!$F$17,'[5]Apr'!$F$17,'[5]May'!$F$17,'[5]Jun'!$F$17,'[5]Aug'!$F$17,'[5]Jul'!$F$17,'[5]blank'!$F$17,'[5]blank2'!$F$17)</f>
        <v>0</v>
      </c>
      <c r="G17" s="126">
        <f t="shared" si="0"/>
        <v>8</v>
      </c>
      <c r="H17" s="122" t="s">
        <v>49</v>
      </c>
      <c r="I17" s="126">
        <f>SUM('[5]Sept'!$I$17,'[5]Oct'!$I$17,'[5]Nov'!$I$17,'[5]Dec'!$I$17,'[5]Jan'!$I$17,'[5]Feb'!$I$17,'[5]Mar'!$I$17,'[5]Apr'!$I$17,'[5]May'!$I$17,'[5]Jun'!$I$17,'[5]blank2'!$I$17,'[5]Aug'!$I$17,'[5]Jul'!$I$17,'[5]blank'!$I$17)</f>
        <v>0</v>
      </c>
      <c r="J17" s="126">
        <f>SUM('[5]Sept'!J$17,'[5]Oct'!$J$17,'[5]Nov'!$J$17,'[5]Dec'!$J$17,'[5]Jan'!$J$17,'[5]Feb'!$J$17,'[5]Mar'!$J$17,'[5]Apr'!$J$17,'[5]May'!$J$17,'[5]Jun'!$J$17,'[5]blank2'!$J$17,'[5]Aug'!$J$17,'[5]Jul'!$J$17,'[5]blank'!$J$17)</f>
        <v>0</v>
      </c>
      <c r="K17" s="126">
        <f>SUM('[5]Sept'!K$17,'[5]Oct'!$K$17,'[5]Nov'!$K$17,'[5]Dec'!$K$17,'[5]Jan'!$K$17,'[5]Feb'!$K$17,'[5]Mar'!$K$17,'[5]Apr'!$K$17,'[5]May'!$K$17,'[5]Jun'!$K$17,'[5]blank2'!$K$17,'[5]Aug'!$K$17,'[5]Jul'!$K$17,'[5]blank'!$K$17)</f>
        <v>0</v>
      </c>
      <c r="L17" s="126">
        <f>SUM('[5]Sept'!$L$17,'[5]Oct'!$L$17,'[5]Nov'!$L$17,'[5]Dec'!$L$17,'[5]Jan'!$L$17,'[5]Feb'!$L$17,'[5]Mar'!$L$17,'[5]Apr'!$L$17,'[5]May'!$L$17,'[5]Jun'!$L$17,'[5]blank2'!$L$17,'[5]Aug'!$L$17,'[5]Jul'!$L$17,'[5]blank'!$L$17)</f>
        <v>0</v>
      </c>
      <c r="M17" s="126">
        <f>SUM('[5]Sept'!$M$17,'[5]Oct'!$M$17,'[5]Nov'!$M$17,'[5]Dec'!$M$17,'[5]Jan'!$M$17,'[5]Feb'!$M$17,'[5]Mar'!$M$17,'[5]Apr'!$M$17,'[5]May'!$M$17,'[5]Jun'!$M$17,'[5]blank2'!$M$17,'[5]Aug'!$M$17,'[5]Jul'!$M$17,'[5]blank'!$M$17)</f>
        <v>0</v>
      </c>
      <c r="N17" s="126">
        <f>SUM('[5]Sept'!$N$17,'[5]Oct'!$N$17,'[5]Nov'!$N$17,'[5]Dec'!$N$17,'[5]Jan'!$N$17,'[5]Feb'!$N$17,'[5]Mar'!$N$17,'[5]Apr'!$N$17,'[5]May'!$N$17,'[5]Jun'!$N$17,'[5]blank2'!$N$17,'[5]Aug'!$N$17,'[5]Jul'!$N$17,'[5]blank'!$M$17)</f>
        <v>0</v>
      </c>
      <c r="O17" s="126">
        <f>SUM('[5]Sept'!$O$17,'[5]Oct'!$O$17,'[5]Nov'!$O$17,'[5]Dec'!$O$17,'[5]Jan'!$O$17,'[5]Feb'!$O$17,'[5]Mar'!$O$17,'[5]Apr'!$O$17,'[5]May'!$O$17,'[5]Jun'!$O$17,'[5]blank2'!$O$17,'[5]Aug'!$O$17,'[5]Jul'!$O$17,'[5]blank'!$O$17)</f>
        <v>0</v>
      </c>
      <c r="P17" s="126">
        <f>SUM(I17:O17)</f>
        <v>0</v>
      </c>
      <c r="Q17" s="119"/>
    </row>
    <row r="18" spans="1:17" ht="12.75">
      <c r="A18" s="122" t="s">
        <v>50</v>
      </c>
      <c r="B18" s="126">
        <f>SUM('[5]Sept'!$B$18,'[5]Oct'!$B$18,'[5]Nov'!$B$18,'[5]Dec'!$B$18,'[5]Jan'!$B$18,'[5]Feb'!$B$18,'[5]Mar'!$B$18,'[5]Apr'!$B$18,'[5]May'!$B$18,'[5]Jun'!$B$18,'[5]Aug'!$B$18,'[5]Jul'!$B$18,'[5]blank'!$B$18,'[5]blank2'!$B$18)</f>
        <v>0</v>
      </c>
      <c r="C18" s="126">
        <f>SUM('[5]Sept'!$C$18,'[5]Oct'!$C$18,'[5]Nov'!$C$18,'[5]Dec'!$C$18,'[5]Jan'!$C$18,'[5]Feb'!$C$18,'[5]Mar'!$C$18,'[5]Apr'!$C$18,'[5]May'!$C$18,'[5]Jun'!$C$18,'[5]Aug'!$C$18,'[5]Jul'!$C$18,'[5]blank'!$C$18,'[5]blank2'!$C$18)</f>
        <v>0</v>
      </c>
      <c r="D18" s="126">
        <f>SUM('[5]Sept'!$D$18,'[5]Oct'!$D$18,'[5]Nov'!$D$18,'[5]Dec'!$D$18,'[5]Jan'!$D$18,'[5]Feb'!$D$18,'[5]Mar'!$D$18,'[5]Apr'!$D$18,'[5]May'!$D$18,'[5]Jun'!$D$18,'[5]Aug'!$D$18,'[5]Jul'!$D$18,'[5]blank'!$D$18,'[5]blank2'!$D$18)</f>
        <v>0</v>
      </c>
      <c r="E18" s="126">
        <f>SUM('[5]Sept'!$E$18,'[5]Oct'!$E$18,'[5]Nov'!$E$18,'[5]Dec'!$E$18,'[5]Jan'!$E$18,'[5]Feb'!$E$18,'[5]Mar'!$E$18,'[5]Apr'!$E$18,'[5]May'!$E$18,'[5]Jun'!$E$18,'[5]Aug'!$E$18,'[5]Jul'!$E$18,'[5]blank'!$E$18,'[5]blank2'!$E$18)</f>
        <v>0</v>
      </c>
      <c r="F18" s="126">
        <f>SUM('[5]Sept'!$F$18,'[5]Oct'!$F$18,'[5]Nov'!$F$18,'[5]Dec'!$F$18,'[5]Jan'!$F$18,'[5]Feb'!$F$18,'[5]Mar'!$F$18,'[5]Apr'!$F$18,'[5]May'!$F$18,'[5]Jun'!$F$18,'[5]Aug'!$F$18,'[5]Jul'!$F$18,'[5]blank'!$F$18,'[5]blank2'!$F$18)</f>
        <v>0</v>
      </c>
      <c r="G18" s="126">
        <f t="shared" si="0"/>
        <v>0</v>
      </c>
      <c r="H18" s="127" t="s">
        <v>51</v>
      </c>
      <c r="I18" s="126">
        <f>SUM('[5]Sept'!$I$18,'[5]Oct'!$I$18,'[5]Nov'!$I$18,'[5]Dec'!$I$18,'[5]Jan'!$I$18,'[5]Feb'!$I$18,'[5]Mar'!$I$18,'[5]Apr'!$I$18,'[5]May'!$I$18,'[5]Jun'!$I$18,'[5]blank2'!$I$18,'[5]Aug'!$I$18,'[5]Jul'!$I$18,'[5]blank'!$I$18)</f>
        <v>0</v>
      </c>
      <c r="J18" s="126">
        <f>SUM('[5]Sept'!J$18,'[5]Oct'!$J$18,'[5]Nov'!$J$18,'[5]Dec'!$J$18,'[5]Jan'!$J$18,'[5]Feb'!$J$18,'[5]Mar'!$J$18,'[5]Apr'!$J$18,'[5]May'!$J$18,'[5]Jun'!$J$18,'[5]blank2'!$J$18,'[5]Aug'!$J$18,'[5]Jul'!$J$18,'[5]blank'!$J$18)</f>
        <v>0</v>
      </c>
      <c r="K18" s="126">
        <f>SUM('[5]Sept'!K$18,'[5]Oct'!$K$18,'[5]Nov'!$K$18,'[5]Dec'!$K$18,'[5]Jan'!$K$18,'[5]Feb'!$K$18,'[5]Mar'!$K$18,'[5]Apr'!$K$18,'[5]May'!$K$18,'[5]Jun'!$K$18,'[5]blank2'!$K$18,'[5]Aug'!$K$18,'[5]Jul'!$K$18,'[5]blank'!$K$18)</f>
        <v>0</v>
      </c>
      <c r="L18" s="126">
        <f>SUM('[5]Sept'!$L$18,'[5]Oct'!$L$18,'[5]Nov'!$L$18,'[5]Dec'!$L$18,'[5]Jan'!$L$18,'[5]Feb'!$L$18,'[5]Mar'!$L$18,'[5]Apr'!$L$18,'[5]May'!$L$18,'[5]Jun'!$L$18,'[5]blank2'!$L$18,'[5]Aug'!$L$18,'[5]Jul'!$L$18,'[5]blank'!$L$18)</f>
        <v>0</v>
      </c>
      <c r="M18" s="126">
        <f>SUM('[5]Sept'!$M$18,'[5]Oct'!$M$18,'[5]Nov'!$M$18,'[5]Dec'!$M$18,'[5]Jan'!$M$18,'[5]Feb'!$M$18,'[5]Mar'!$M$18,'[5]Apr'!$M$18,'[5]May'!$M$18,'[5]Jun'!$M$18,'[5]blank2'!$M$18,'[5]Aug'!$M$18,'[5]Jul'!$M$18,'[5]blank'!$M$18)</f>
        <v>0</v>
      </c>
      <c r="N18" s="126">
        <f>SUM('[5]Sept'!$N$18,'[5]Oct'!$N$18,'[5]Nov'!$N$18,'[5]Dec'!$N$18,'[5]Jan'!$N$18,'[5]Feb'!$N$18,'[5]Mar'!$N$18,'[5]Apr'!$N$18,'[5]May'!$N$18,'[5]Jun'!$N$18,'[5]blank2'!$N$18,'[5]Aug'!$N$18,'[5]Jul'!$N$18,'[5]blank'!$M$18)</f>
        <v>0</v>
      </c>
      <c r="O18" s="126">
        <f>SUM('[5]Sept'!$O$18,'[5]Oct'!$O$18,'[5]Nov'!$O$18,'[5]Dec'!$O$18,'[5]Jan'!$O$18,'[5]Feb'!$O$18,'[5]Mar'!$O$18,'[5]Apr'!$O$18,'[5]May'!$O$18,'[5]Jun'!$O$18,'[5]blank2'!$O$18,'[5]Aug'!$O$18,'[5]Jul'!$O$18,'[5]blank'!$O$18)</f>
        <v>0</v>
      </c>
      <c r="P18" s="126">
        <f>SUM(I18:O18)</f>
        <v>0</v>
      </c>
      <c r="Q18" s="119"/>
    </row>
    <row r="19" spans="1:17" ht="12.75">
      <c r="A19" s="122" t="s">
        <v>52</v>
      </c>
      <c r="B19" s="126">
        <f>SUM('[5]Sept'!$B$19,'[5]Oct'!$B$19,'[5]Nov'!$B$19,'[5]Dec'!$B$19,'[5]Jan'!$B$19,'[5]Feb'!$B$19,'[5]Mar'!$B$19,'[5]Apr'!$B$19,'[5]May'!$B$19,'[5]Jun'!$B$19,'[5]Aug'!$B$19,'[5]Jul'!$B$19,'[5]blank'!$B$19,'[5]blank2'!$B$19)</f>
        <v>13</v>
      </c>
      <c r="C19" s="126">
        <f>SUM('[5]Sept'!$C$19,'[5]Oct'!$C$19,'[5]Nov'!$C$19,'[5]Dec'!$C$19,'[5]Jan'!$C$19,'[5]Feb'!$C$19,'[5]Mar'!$C$19,'[5]Apr'!$C$19,'[5]May'!$C$19,'[5]Jun'!$C$19,'[5]Aug'!$C$19,'[5]Jul'!$C$19,'[5]blank'!$C$19,'[5]blank2'!$C$19)</f>
        <v>1</v>
      </c>
      <c r="D19" s="126">
        <f>SUM('[5]Sept'!$D$19,'[5]Oct'!$D$19,'[5]Nov'!$D$19,'[5]Dec'!$D$19,'[5]Jan'!$D$19,'[5]Feb'!$D$19,'[5]Mar'!$D$19,'[5]Apr'!$D$19,'[5]May'!$D$19,'[5]Jun'!$D$19,'[5]Aug'!$D$19,'[5]Jul'!$D$19,'[5]blank'!$D$19,'[5]blank2'!$D$19)</f>
        <v>0</v>
      </c>
      <c r="E19" s="126">
        <f>SUM('[5]Sept'!$E$19,'[5]Oct'!$E$19,'[5]Nov'!$E$19,'[5]Dec'!$E$19,'[5]Jan'!$E$19,'[5]Feb'!$E$19,'[5]Mar'!$E$19,'[5]Apr'!$E$19,'[5]May'!$E$19,'[5]Jun'!$E$19,'[5]Aug'!$E$19,'[5]Jul'!$E$19,'[5]blank'!$E$19,'[5]blank2'!$E$19)</f>
        <v>14</v>
      </c>
      <c r="F19" s="126">
        <f>SUM('[5]Sept'!$F$19,'[5]Oct'!$F$19,'[5]Nov'!$F$19,'[5]Dec'!$F$19,'[5]Jan'!$F$19,'[5]Feb'!$F$19,'[5]Mar'!$F$19,'[5]Apr'!$F$19,'[5]May'!$F$19,'[5]Jun'!$F$19,'[5]Aug'!$F$19,'[5]Jul'!$F$19,'[5]blank'!$F$19,'[5]blank2'!$F$19)</f>
        <v>1</v>
      </c>
      <c r="G19" s="126">
        <f t="shared" si="0"/>
        <v>29</v>
      </c>
      <c r="H19" s="128" t="s">
        <v>53</v>
      </c>
      <c r="I19" s="129">
        <f aca="true" t="shared" si="2" ref="I19:O19">SUM(I16:I18)</f>
        <v>0</v>
      </c>
      <c r="J19" s="129">
        <f t="shared" si="2"/>
        <v>0</v>
      </c>
      <c r="K19" s="129">
        <f t="shared" si="2"/>
        <v>0</v>
      </c>
      <c r="L19" s="129">
        <f t="shared" si="2"/>
        <v>0</v>
      </c>
      <c r="M19" s="129">
        <f t="shared" si="2"/>
        <v>0</v>
      </c>
      <c r="N19" s="129">
        <f t="shared" si="2"/>
        <v>0</v>
      </c>
      <c r="O19" s="129">
        <f t="shared" si="2"/>
        <v>0</v>
      </c>
      <c r="P19" s="129">
        <f>SUM(I19:O19)</f>
        <v>0</v>
      </c>
      <c r="Q19" s="119"/>
    </row>
    <row r="20" spans="1:17" ht="12.75">
      <c r="A20" s="122" t="s">
        <v>54</v>
      </c>
      <c r="B20" s="126">
        <f>SUM('[5]Sept'!$B$20,'[5]Oct'!$B$20,'[5]Nov'!$B$20,'[5]Dec'!$B$20,'[5]Jan'!$B$20,'[5]Feb'!$B$20,'[5]Mar'!$B$20,'[5]Apr'!$B$20,'[5]May'!$B$20,'[5]Jun'!$B$20,'[5]Aug'!$B$20,'[5]Jul'!$B$20,'[5]blank'!$B$20,'[5]blank2'!$B$20)</f>
        <v>1</v>
      </c>
      <c r="C20" s="126">
        <f>SUM('[5]Sept'!$C$20,'[5]Oct'!$C$20,'[5]Nov'!$C$20,'[5]Dec'!$C$20,'[5]Jan'!$C$20,'[5]Feb'!$C$20,'[5]Mar'!$C$20,'[5]Apr'!$C$20,'[5]May'!$C$20,'[5]Jun'!$C$20,'[5]Aug'!$C$20,'[5]Jul'!$C$20,'[5]blank'!$C$20,'[5]blank2'!$C$20)</f>
        <v>0</v>
      </c>
      <c r="D20" s="126">
        <f>SUM('[5]Sept'!$D$20,'[5]Oct'!$D$20,'[5]Nov'!$D$20,'[5]Dec'!$D$20,'[5]Jan'!$D$20,'[5]Feb'!$D$20,'[5]Mar'!$D$20,'[5]Apr'!$D$20,'[5]May'!$D$20,'[5]Jun'!$D$20,'[5]Aug'!$D$20,'[5]Jul'!$D$20,'[5]blank'!$D$20,'[5]blank2'!$D$20)</f>
        <v>0</v>
      </c>
      <c r="E20" s="126">
        <f>SUM('[5]Sept'!$E$20,'[5]Oct'!$E$20,'[5]Nov'!$E$20,'[5]Dec'!$E$20,'[5]Jan'!$E$20,'[5]Feb'!$E$20,'[5]Mar'!$E$20,'[5]Apr'!$E$20,'[5]May'!$E$20,'[5]Jun'!$E$20,'[5]Aug'!$E$20,'[5]Jul'!$E$20,'[5]blank'!$E$20,'[5]blank2'!$E$20)</f>
        <v>0</v>
      </c>
      <c r="F20" s="126">
        <f>SUM('[5]Sept'!$F$20,'[5]Oct'!$F$20,'[5]Nov'!$F$20,'[5]Dec'!$F$20,'[5]Jan'!$F$20,'[5]Feb'!$F$20,'[5]Mar'!$F$20,'[5]Apr'!$F$20,'[5]May'!$F$20,'[5]Jun'!$F$20,'[5]Aug'!$F$20,'[5]Jul'!$F$20,'[5]blank'!$F$20,'[5]blank2'!$F$20)</f>
        <v>0</v>
      </c>
      <c r="G20" s="126">
        <f t="shared" si="0"/>
        <v>1</v>
      </c>
      <c r="H20" s="123" t="s">
        <v>55</v>
      </c>
      <c r="I20" s="124">
        <f aca="true" t="shared" si="3" ref="I20:O20">I9+I14-I19</f>
        <v>0</v>
      </c>
      <c r="J20" s="124">
        <f t="shared" si="3"/>
        <v>0</v>
      </c>
      <c r="K20" s="124">
        <f t="shared" si="3"/>
        <v>0</v>
      </c>
      <c r="L20" s="124">
        <f t="shared" si="3"/>
        <v>0</v>
      </c>
      <c r="M20" s="124">
        <f t="shared" si="3"/>
        <v>0</v>
      </c>
      <c r="N20" s="124">
        <f t="shared" si="3"/>
        <v>0</v>
      </c>
      <c r="O20" s="124">
        <f t="shared" si="3"/>
        <v>0</v>
      </c>
      <c r="P20" s="124">
        <f>SUM(I20:O20)</f>
        <v>0</v>
      </c>
      <c r="Q20" s="119"/>
    </row>
    <row r="21" spans="1:17" ht="12.75">
      <c r="A21" s="122" t="s">
        <v>56</v>
      </c>
      <c r="B21" s="126">
        <f>SUM('[5]Sept'!$B$21,'[5]Oct'!$B$21,'[5]Nov'!$B$21,'[5]Dec'!$B$21,'[5]Jan'!$B$21,'[5]Feb'!$B$21,'[5]Mar'!$B$21,'[5]Apr'!$B$21,'[5]May'!$B$21,'[5]Jun'!$B$21,'[5]Aug'!$B$21,'[5]Jul'!$B$21,'[5]blank'!$B$21,'[5]blank2'!$B$21)</f>
        <v>0</v>
      </c>
      <c r="C21" s="126">
        <f>SUM('[5]Sept'!$C$21,'[5]Oct'!$C$21,'[5]Nov'!$C$21,'[5]Dec'!$C$21,'[5]Jan'!$C$21,'[5]Feb'!$C$21,'[5]Mar'!$C$21,'[5]Apr'!$C$21,'[5]May'!$C$21,'[5]Jun'!$C$21,'[5]Aug'!$C$21,'[5]Jul'!$C$21,'[5]blank'!$C$21,'[5]blank2'!$C$21)</f>
        <v>0</v>
      </c>
      <c r="D21" s="126">
        <f>SUM('[5]Sept'!$D$21,'[5]Oct'!$D$21,'[5]Nov'!$D$21,'[5]Dec'!$D$21,'[5]Jan'!$D$21,'[5]Feb'!$D$21,'[5]Mar'!$D$21,'[5]Apr'!$D$21,'[5]May'!$D$21,'[5]Jun'!$D$21,'[5]Aug'!$D$21,'[5]Jul'!$D$21,'[5]blank'!$D$21,'[5]blank2'!$D$21)</f>
        <v>0</v>
      </c>
      <c r="E21" s="126">
        <f>SUM('[5]Sept'!$E$21,'[5]Oct'!$E$21,'[5]Nov'!$E$21,'[5]Dec'!$E$21,'[5]Jan'!$E$21,'[5]Feb'!$E$21,'[5]Mar'!$E$21,'[5]Apr'!$E$21,'[5]May'!$E$21,'[5]Jun'!$E$21,'[5]Aug'!$E$21,'[5]Jul'!$E$21,'[5]blank'!$E$21,'[5]blank2'!$E$21)</f>
        <v>0</v>
      </c>
      <c r="F21" s="126">
        <f>SUM('[5]Sept'!$F$21,'[5]Oct'!$F$21,'[5]Nov'!$F$21,'[5]Dec'!$F$21,'[5]Jan'!$F$21,'[5]Feb'!$F$21,'[5]Mar'!$F$21,'[5]Apr'!$F$21,'[5]May'!$F$21,'[5]Jun'!$F$21,'[5]Aug'!$F$21,'[5]Jul'!$F$21,'[5]blank'!$F$21,'[5]blank2'!$F$21)</f>
        <v>0</v>
      </c>
      <c r="G21" s="126">
        <f t="shared" si="0"/>
        <v>0</v>
      </c>
      <c r="H21" s="128"/>
      <c r="I21" s="129"/>
      <c r="J21" s="129"/>
      <c r="K21" s="129"/>
      <c r="L21" s="129"/>
      <c r="M21" s="129"/>
      <c r="N21" s="129"/>
      <c r="O21" s="129"/>
      <c r="P21" s="129"/>
      <c r="Q21" s="119"/>
    </row>
    <row r="22" spans="1:17" ht="12.75">
      <c r="A22" s="122" t="s">
        <v>57</v>
      </c>
      <c r="B22" s="130">
        <f>SUM('[5]Sept'!$B$22,'[5]Oct'!$B$22,'[5]Nov'!$B$22,'[5]Dec'!$B$22,'[5]Jan'!$B$22,'[5]Feb'!$B$22,'[5]Mar'!$B$22,'[5]Apr'!$B$22,'[5]May'!$B$22,'[5]Jun'!$B$22,'[5]Aug'!$B$22,'[5]Jul'!$B$22,'[5]blank'!$B$22,'[5]blank2'!$B$22)</f>
        <v>12</v>
      </c>
      <c r="C22" s="130">
        <f>SUM('[5]Sept'!$C$22,'[5]Oct'!$C$22,'[5]Nov'!$C$22,'[5]Dec'!$C$22,'[5]Jan'!$C$22,'[5]Feb'!$C$22,'[5]Mar'!$C$22,'[5]Apr'!$C$22,'[5]May'!$C$22,'[5]Jun'!$C$22,'[5]Aug'!$C$22,'[5]Jul'!$C$22,'[5]blank'!$C$22,'[5]blank2'!$C$22)</f>
        <v>2</v>
      </c>
      <c r="D22" s="130">
        <f>SUM('[5]Sept'!$D$22,'[5]Oct'!$D$22,'[5]Nov'!$D$22,'[5]Dec'!$D$22,'[5]Jan'!$D$22,'[5]Feb'!$D$22,'[5]Mar'!$D$22,'[5]Apr'!$D$22,'[5]May'!$D$22,'[5]Jun'!$D$22,'[5]Aug'!$D$22,'[5]Jul'!$D$22,'[5]blank'!$D$22,'[5]blank2'!$D$22)</f>
        <v>2</v>
      </c>
      <c r="E22" s="130">
        <f>SUM('[5]Sept'!$E$22,'[5]Oct'!$E$22,'[5]Nov'!$E$22,'[5]Dec'!$E$22,'[5]Jan'!$E$22,'[5]Feb'!$E$22,'[5]Mar'!$E$22,'[5]Apr'!$E$22,'[5]May'!$E$22,'[5]Jun'!$E$22,'[5]Aug'!$E$22,'[5]Jul'!$E$22,'[5]blank'!$E$22,'[5]blank2'!$E$22)</f>
        <v>16</v>
      </c>
      <c r="F22" s="130">
        <f>SUM('[5]Sept'!$F$22,'[5]Oct'!$F$22,'[5]Nov'!$F$22,'[5]Dec'!$F$22,'[5]Jan'!$F$22,'[5]Feb'!$F$22,'[5]Mar'!$F$22,'[5]Apr'!$F$22,'[5]May'!$F$22,'[5]Jun'!$F$22,'[5]Aug'!$F$22,'[5]Jul'!$F$22,'[5]blank'!$F$22,'[5]blank2'!$F$22)</f>
        <v>1</v>
      </c>
      <c r="G22" s="131">
        <f t="shared" si="0"/>
        <v>33</v>
      </c>
      <c r="H22" s="122"/>
      <c r="I22" s="126"/>
      <c r="J22" s="126"/>
      <c r="K22" s="126"/>
      <c r="L22" s="126"/>
      <c r="M22" s="126"/>
      <c r="N22" s="126"/>
      <c r="O22" s="126"/>
      <c r="P22" s="126"/>
      <c r="Q22" s="119"/>
    </row>
    <row r="23" spans="1:17" ht="12.75">
      <c r="A23" s="122" t="s">
        <v>58</v>
      </c>
      <c r="B23" s="132">
        <f>SUM('[5]Sept'!$B$23,'[5]Oct'!$B$23,'[5]Nov'!$B$23,'[5]Dec'!$B$23,'[5]Jan'!$B$23,'[5]Feb'!$B$23,'[5]Mar'!$B$23,'[5]Apr'!$B$23,'[5]May'!$B$23,'[5]Jun'!$B$23,'[5]Aug'!$B$23,'[5]Jul'!$B$23,'[5]blank'!$B$23,'[5]blank2'!$B$23)</f>
        <v>1</v>
      </c>
      <c r="C23" s="132">
        <f>SUM('[5]Sept'!$C$23,'[5]Oct'!$C$23,'[5]Nov'!$C$23,'[5]Dec'!$C$23,'[5]Jan'!$C$23,'[5]Feb'!$C$23,'[5]Mar'!$C$23,'[5]Apr'!$C$23,'[5]May'!$C$23,'[5]Jun'!$C$23,'[5]Aug'!$C$23,'[5]Jul'!$C$23,'[5]blank'!$C$23,'[5]blank2'!$C$23)</f>
        <v>0</v>
      </c>
      <c r="D23" s="132">
        <f>SUM('[5]Sept'!$D$23,'[5]Oct'!$D$23,'[5]Nov'!$D$23,'[5]Dec'!$D$23,'[5]Jan'!$D$23,'[5]Feb'!$D$23,'[5]Mar'!$D$23,'[5]Apr'!$D$23,'[5]May'!$D$23,'[5]Jun'!$D$23,'[5]Aug'!$D$23,'[5]Jul'!$D$23,'[5]blank'!$D$23,'[5]blank2'!$D$23)</f>
        <v>2</v>
      </c>
      <c r="E23" s="132">
        <f>SUM('[5]Sept'!$E$23,'[5]Oct'!$E$23,'[5]Nov'!$E$23,'[5]Dec'!$E$23,'[5]Jan'!$E$23,'[5]Feb'!$E$23,'[5]Mar'!$E$23,'[5]Apr'!$E$23,'[5]May'!$E$23,'[5]Jun'!$E$23,'[5]Aug'!$E$23,'[5]Jul'!$E$23,'[5]blank'!$E$23,'[5]blank2'!$E$23)</f>
        <v>18</v>
      </c>
      <c r="F23" s="132">
        <f>SUM('[5]Sept'!$F$23,'[5]Oct'!$F$23,'[5]Nov'!$F$23,'[5]Dec'!$F$23,'[5]Jan'!$F$23,'[5]Feb'!$F$23,'[5]Mar'!$F$23,'[5]Apr'!$F$23,'[5]May'!$F$23,'[5]Jun'!$F$23,'[5]Aug'!$F$23,'[5]Jul'!$F$23,'[5]blank'!$F$23,'[5]blank2'!$F$23)</f>
        <v>0</v>
      </c>
      <c r="G23" s="132">
        <f t="shared" si="0"/>
        <v>21</v>
      </c>
      <c r="H23" s="122"/>
      <c r="I23" s="126"/>
      <c r="J23" s="126"/>
      <c r="K23" s="126"/>
      <c r="L23" s="126"/>
      <c r="M23" s="126"/>
      <c r="N23" s="126"/>
      <c r="O23" s="126"/>
      <c r="P23" s="126"/>
      <c r="Q23" s="119"/>
    </row>
    <row r="24" spans="1:17" ht="12.75">
      <c r="A24" s="122" t="s">
        <v>59</v>
      </c>
      <c r="B24" s="132">
        <f>SUM('[5]Sept'!$B$24,'[5]Oct'!$B$24,'[5]Nov'!$B$24,'[5]Dec'!$B$24,'[5]Jan'!$B$24,'[5]Feb'!$B$24,'[5]Mar'!$B$24,'[5]Apr'!$B$24,'[5]May'!$B$24,'[5]Jun'!$B$24,'[5]Aug'!$B$24,'[5]Jul'!$B$24,'[5]blank'!$B$24,'[5]blank2'!$B$24)</f>
        <v>3</v>
      </c>
      <c r="C24" s="132">
        <f>SUM('[5]Sept'!$C$24,'[5]Oct'!$C$24,'[5]Nov'!$C$24,'[5]Dec'!$C$24,'[5]Jan'!$C$24,'[5]Feb'!$C$24,'[5]Mar'!$C$24,'[5]Apr'!$C$24,'[5]May'!$C$24,'[5]Jun'!$C$24,'[5]Aug'!$C$24,'[5]Jul'!$C$24,'[5]blank'!$C$24,'[5]blank2'!$C$24)</f>
        <v>6</v>
      </c>
      <c r="D24" s="132">
        <f>SUM('[5]Sept'!$D$24,'[5]Oct'!$D$24,'[5]Nov'!$D$24,'[5]Dec'!$D$24,'[5]Jan'!$D$24,'[5]Feb'!$D$24,'[5]Mar'!$D$24,'[5]Apr'!$D$24,'[5]May'!$D$24,'[5]Jun'!$D$24,'[5]Aug'!$D$24,'[5]Jul'!$D$24,'[5]blank'!$D$24,'[5]blank2'!$D$24)</f>
        <v>0</v>
      </c>
      <c r="E24" s="132">
        <f>SUM('[5]Sept'!$E$24,'[5]Oct'!$E$24,'[5]Nov'!$E$24,'[5]Dec'!$E$24,'[5]Jan'!$E$24,'[5]Feb'!$E$24,'[5]Mar'!$E$24,'[5]Apr'!$E$24,'[5]May'!$E$24,'[5]Jun'!$E$24,'[5]Aug'!$E$24,'[5]Jul'!$E$24,'[5]blank'!$E$24,'[5]blank2'!$E$24)</f>
        <v>1</v>
      </c>
      <c r="F24" s="132">
        <f>SUM('[5]Sept'!$F$24,'[5]Oct'!$F$24,'[5]Nov'!$F$24,'[5]Dec'!$F$24,'[5]Jan'!$F$24,'[5]Feb'!$F$24,'[5]Mar'!$F$24,'[5]Apr'!$F$24,'[5]May'!$F$24,'[5]Jun'!$F$24,'[5]Aug'!$F$24,'[5]Jul'!$F$24,'[5]blank'!$F$24,'[5]blank2'!$F$24)</f>
        <v>0</v>
      </c>
      <c r="G24" s="132">
        <f t="shared" si="0"/>
        <v>10</v>
      </c>
      <c r="H24" s="122"/>
      <c r="I24" s="126"/>
      <c r="J24" s="126"/>
      <c r="K24" s="126"/>
      <c r="L24" s="126"/>
      <c r="M24" s="126"/>
      <c r="N24" s="126"/>
      <c r="O24" s="126"/>
      <c r="P24" s="126"/>
      <c r="Q24" s="119"/>
    </row>
    <row r="25" spans="1:17" ht="12.75">
      <c r="A25" s="122" t="s">
        <v>60</v>
      </c>
      <c r="B25" s="132">
        <f>SUM('[5]Sept'!$B$25,'[5]Oct'!$B$25,'[5]Nov'!$B$25,'[5]Dec'!$B$25,'[5]Jan'!$B$25,'[5]Feb'!$B$25,'[5]Mar'!$B$25,'[5]Apr'!$B$25,'[5]May'!$B$25,'[5]Jun'!$B$25,'[5]Aug'!$B$25,'[5]Jul'!$B$25,'[5]blank'!$B$25,'[5]blank2'!$B$25)</f>
        <v>3</v>
      </c>
      <c r="C25" s="132">
        <f>SUM('[5]Sept'!$C$25,'[5]Oct'!$C$25,'[5]Nov'!$C$25,'[5]Dec'!$C$25,'[5]Jan'!$C$25,'[5]Feb'!$C$25,'[5]Mar'!$C$25,'[5]Apr'!$C$25,'[5]May'!$C$25,'[5]Jun'!$C$25,'[5]Aug'!$C$25,'[5]Jul'!$C$25,'[5]blank'!$C$25,'[5]blank2'!$C$25)</f>
        <v>0</v>
      </c>
      <c r="D25" s="132">
        <f>SUM('[5]Sept'!$D$25,'[5]Oct'!$D$25,'[5]Nov'!$D$25,'[5]Dec'!$D$25,'[5]Jan'!$D$25,'[5]Feb'!$D$25,'[5]Mar'!$D$25,'[5]Apr'!$D$25,'[5]May'!$D$25,'[5]Jun'!$D$25,'[5]Aug'!$D$25,'[5]Jul'!$D$25,'[5]blank'!$D$25,'[5]blank2'!$D$25)</f>
        <v>0</v>
      </c>
      <c r="E25" s="132">
        <f>SUM('[5]Sept'!$E$25,'[5]Oct'!$E$25,'[5]Nov'!$E$25,'[5]Dec'!$E$25,'[5]Jan'!$E$25,'[5]Feb'!$E$25,'[5]Mar'!$E$25,'[5]Apr'!$E$25,'[5]May'!$E$25,'[5]Jun'!$E$25,'[5]Aug'!$E$25,'[5]Jul'!$E$25,'[5]blank'!$E$25,'[5]blank2'!$E$25)</f>
        <v>0</v>
      </c>
      <c r="F25" s="132">
        <f>SUM('[5]Sept'!$F$25,'[5]Oct'!$F$25,'[5]Nov'!$F$25,'[5]Dec'!$F$25,'[5]Jan'!$F$25,'[5]Feb'!$F$25,'[5]Mar'!$F$25,'[5]Apr'!$F$25,'[5]May'!$F$25,'[5]Jun'!$F$25,'[5]Aug'!$F$25,'[5]Jul'!$F$25,'[5]blank'!$F$25,'[5]blank2'!$F$25)</f>
        <v>0</v>
      </c>
      <c r="G25" s="132">
        <f t="shared" si="0"/>
        <v>3</v>
      </c>
      <c r="H25" s="128"/>
      <c r="I25" s="129"/>
      <c r="J25" s="129"/>
      <c r="K25" s="129"/>
      <c r="L25" s="129"/>
      <c r="M25" s="129"/>
      <c r="N25" s="129"/>
      <c r="O25" s="129"/>
      <c r="P25" s="129"/>
      <c r="Q25" s="119"/>
    </row>
    <row r="26" spans="1:17" ht="12.75">
      <c r="A26" s="122" t="s">
        <v>61</v>
      </c>
      <c r="B26" s="132">
        <f>SUM('[5]Sept'!$B$26,'[5]Oct'!$B$26,'[5]Nov'!$B$26,'[5]Dec'!$B$26,'[5]Jan'!$B$26,'[5]Feb'!$B$26,'[5]Mar'!$B$26,'[5]Apr'!$B$26,'[5]May'!$B$26,'[5]Jun'!$B$26,'[5]Aug'!$B$26,'[5]Jul'!$B$26,'[5]blank'!$B$26,'[5]blank2'!$B$26)</f>
        <v>2</v>
      </c>
      <c r="C26" s="132">
        <f>SUM('[5]Sept'!$C$26,'[5]Oct'!$C$26,'[5]Nov'!$C$26,'[5]Dec'!$C$26,'[5]Jan'!$C$26,'[5]Feb'!$C$26,'[5]Mar'!$C$26,'[5]Apr'!$C$26,'[5]May'!$C$26,'[5]Jun'!$C$26,'[5]Aug'!$C$26,'[5]Jul'!$C$26,'[5]blank'!$C$26,'[5]blank2'!$C$26)</f>
        <v>0</v>
      </c>
      <c r="D26" s="132">
        <f>SUM('[5]Sept'!$D$26,'[5]Oct'!$D$26,'[5]Nov'!$D$26,'[5]Dec'!$D$26,'[5]Jan'!$D$26,'[5]Feb'!$D$26,'[5]Mar'!$D$26,'[5]Apr'!$D$26,'[5]May'!$D$26,'[5]Jun'!$D$26,'[5]Aug'!$D$26,'[5]Jul'!$D$26,'[5]blank'!$D$26,'[5]blank2'!$D$26)</f>
        <v>0</v>
      </c>
      <c r="E26" s="132">
        <f>SUM('[5]Sept'!$E$26,'[5]Oct'!$E$26,'[5]Nov'!$E$26,'[5]Dec'!$E$26,'[5]Jan'!$E$26,'[5]Feb'!$E$26,'[5]Mar'!$E$26,'[5]Apr'!$E$26,'[5]May'!$E$26,'[5]Jun'!$E$26,'[5]Aug'!$E$26,'[5]Jul'!$E$26,'[5]blank'!$E$26,'[5]blank2'!$E$26)</f>
        <v>0</v>
      </c>
      <c r="F26" s="132">
        <f>SUM('[5]Sept'!$F$26,'[5]Oct'!$F$26,'[5]Nov'!$F$26,'[5]Dec'!$F$26,'[5]Jan'!$F$26,'[5]Feb'!$F$26,'[5]Mar'!$F$26,'[5]Apr'!$F$26,'[5]May'!$F$26,'[5]Jun'!$F$26,'[5]Aug'!$F$26,'[5]Jul'!$F$26,'[5]blank'!$F$26,'[5]blank2'!$F$26)</f>
        <v>0</v>
      </c>
      <c r="G26" s="132">
        <f t="shared" si="0"/>
        <v>2</v>
      </c>
      <c r="Q26" s="119"/>
    </row>
    <row r="27" spans="1:17" ht="12.75">
      <c r="A27" s="122" t="s">
        <v>62</v>
      </c>
      <c r="B27" s="132">
        <f>SUM('[5]Sept'!$B$27,'[5]Oct'!$B$27,'[5]Nov'!$B$27,'[5]Dec'!$B$27,'[5]Jan'!$B$27,'[5]Feb'!$B$27,'[5]Mar'!$B$27,'[5]Apr'!$B$27,'[5]May'!$B$27,'[5]Jun'!$B$27,'[5]Aug'!$B$27,'[5]Jul'!$B$27,'[5]blank'!$B$27,'[5]blank2'!$B$27)</f>
        <v>0</v>
      </c>
      <c r="C27" s="132">
        <f>SUM('[5]Sept'!$C$27,'[5]Oct'!$C$27,'[5]Nov'!$C$27,'[5]Dec'!$C$27,'[5]Jan'!$C$27,'[5]Feb'!$C$27,'[5]Mar'!$C$27,'[5]Apr'!$C$27,'[5]May'!$C$27,'[5]Jun'!$C$27,'[5]Aug'!$C$27,'[5]Jul'!$C$27,'[5]blank'!$C$27,'[5]blank2'!$C$27)</f>
        <v>0</v>
      </c>
      <c r="D27" s="132">
        <f>SUM('[5]Sept'!$D$27,'[5]Oct'!$D$27,'[5]Nov'!$D$27,'[5]Dec'!$D$27,'[5]Jan'!$D$27,'[5]Feb'!$D$27,'[5]Mar'!$D$27,'[5]Apr'!$D$27,'[5]May'!$D$27,'[5]Jun'!$D$27,'[5]Aug'!$D$27,'[5]Jul'!$D$27,'[5]blank'!$D$27,'[5]blank2'!$D$27)</f>
        <v>0</v>
      </c>
      <c r="E27" s="132">
        <f>SUM('[5]Sept'!$E$27,'[5]Oct'!$E$27,'[5]Nov'!$E$27,'[5]Dec'!$E$27,'[5]Jan'!$E$27,'[5]Feb'!$E$27,'[5]Mar'!$E$27,'[5]Apr'!$E$27,'[5]May'!$E$27,'[5]Jun'!$E$27,'[5]Aug'!$E$27,'[5]Jul'!$E$27,'[5]blank'!$E$27,'[5]blank2'!$E$27)</f>
        <v>0</v>
      </c>
      <c r="F27" s="132">
        <f>SUM('[5]Sept'!$F$27,'[5]Oct'!$F$27,'[5]Nov'!$F$27,'[5]Dec'!$F$27,'[5]Jan'!$F$27,'[5]Feb'!$F$27,'[5]Mar'!$F$27,'[5]Apr'!$F$27,'[5]May'!$F$27,'[5]Jun'!$F$27,'[5]Aug'!$F$27,'[5]Jul'!$F$27,'[5]blank'!$F$27,'[5]blank2'!$F$27)</f>
        <v>0</v>
      </c>
      <c r="G27" s="132">
        <f t="shared" si="0"/>
        <v>0</v>
      </c>
      <c r="Q27" s="119"/>
    </row>
    <row r="28" spans="1:17" ht="12.75">
      <c r="A28" s="122" t="s">
        <v>63</v>
      </c>
      <c r="B28" s="132">
        <f>SUM('[5]Sept'!$B$28,'[5]Oct'!$B$28,'[5]Nov'!$B$28,'[5]Dec'!$B$28,'[5]Jan'!$B$28,'[5]Feb'!$B$28,'[5]Mar'!$B$28,'[5]Apr'!$B$28,'[5]May'!$B$28,'[5]Jun'!$B$28,'[5]Aug'!$B$28,'[5]Jul'!$B$28,'[5]blank'!$B$28,'[5]blank2'!$B$28)</f>
        <v>0</v>
      </c>
      <c r="C28" s="132">
        <f>SUM('[5]Sept'!$C$28,'[5]Oct'!$C$28,'[5]Nov'!$C$28,'[5]Dec'!$C$28,'[5]Jan'!$C$28,'[5]Feb'!$C$28,'[5]Mar'!$C$28,'[5]Apr'!$C$28,'[5]May'!$C$28,'[5]Jun'!$C$28,'[5]Aug'!$C$28,'[5]Jul'!$C$28,'[5]blank'!$C$28,'[5]blank2'!$C$28)</f>
        <v>0</v>
      </c>
      <c r="D28" s="132">
        <f>SUM('[5]Sept'!$D$28,'[5]Oct'!$D$28,'[5]Nov'!$D$28,'[5]Dec'!$D$28,'[5]Jan'!$D$28,'[5]Feb'!$D$28,'[5]Mar'!$D$28,'[5]Apr'!$D$28,'[5]May'!$D$28,'[5]Jun'!$D$28,'[5]Aug'!$D$28,'[5]Jul'!$D$28,'[5]blank'!$D$28,'[5]blank2'!$D$28)</f>
        <v>0</v>
      </c>
      <c r="E28" s="132">
        <f>SUM('[5]Sept'!$E$28,'[5]Oct'!$E$28,'[5]Nov'!$E$28,'[5]Dec'!$E$28,'[5]Jan'!$E$28,'[5]Feb'!$E$28,'[5]Mar'!$E$28,'[5]Apr'!$E$28,'[5]May'!$E$28,'[5]Jun'!$E$28,'[5]Aug'!$E$28,'[5]Jul'!$E$28,'[5]blank'!$E$28,'[5]blank2'!$E$28)</f>
        <v>0</v>
      </c>
      <c r="F28" s="132">
        <f>SUM('[5]Sept'!$F$28,'[5]Oct'!$F$28,'[5]Nov'!$F$28,'[5]Dec'!$F$28,'[5]Jan'!$F$28,'[5]Feb'!$F$28,'[5]Mar'!$F$28,'[5]Apr'!$F$28,'[5]May'!$F$28,'[5]Jun'!$F$28,'[5]Aug'!$F$28,'[5]Jul'!$F$28,'[5]blank'!$F$28,'[5]blank2'!$F$28)</f>
        <v>0</v>
      </c>
      <c r="G28" s="132">
        <f t="shared" si="0"/>
        <v>0</v>
      </c>
      <c r="Q28" s="119"/>
    </row>
    <row r="29" spans="1:17" ht="12.75">
      <c r="A29" s="122" t="s">
        <v>64</v>
      </c>
      <c r="B29" s="132">
        <f>SUM('[5]Sept'!$B$29,'[5]Oct'!$B$29,'[5]Nov'!$B$29,'[5]Dec'!$B$29,'[5]Jan'!$B$29,'[5]Feb'!$B$29,'[5]Mar'!$B$29,'[5]Apr'!$B$29,'[5]May'!$B$29,'[5]Jun'!$B$29,'[5]Aug'!$B$29,'[5]Jul'!$B$29,'[5]blank'!$B$29,'[5]blank2'!$B$29)</f>
        <v>0</v>
      </c>
      <c r="C29" s="132">
        <f>SUM('[5]Sept'!$C$29,'[5]Oct'!$C$29,'[5]Nov'!$C$29,'[5]Dec'!$C$29,'[5]Jan'!$C$29,'[5]Feb'!$C$29,'[5]Mar'!$C$29,'[5]Apr'!$C$29,'[5]May'!$C$29,'[5]Jun'!$C$29,'[5]Aug'!$C$29,'[5]Jul'!$C$29,'[5]blank'!$C$29,'[5]blank2'!$C$29)</f>
        <v>0</v>
      </c>
      <c r="D29" s="132">
        <f>SUM('[5]Sept'!$D$29,'[5]Oct'!$D$29,'[5]Nov'!$D$29,'[5]Dec'!$D$29,'[5]Jan'!$D$29,'[5]Feb'!$D$29,'[5]Mar'!$D$29,'[5]Apr'!$D$29,'[5]May'!$D$29,'[5]Jun'!$D$29,'[5]Aug'!$D$29,'[5]Jul'!$D$29,'[5]blank'!$D$29,'[5]blank2'!$D$29)</f>
        <v>0</v>
      </c>
      <c r="E29" s="132">
        <f>SUM('[5]Sept'!$E$29,'[5]Oct'!$E$29,'[5]Nov'!$E$29,'[5]Dec'!$E$29,'[5]Jan'!$E$29,'[5]Feb'!$E$29,'[5]Mar'!$E$29,'[5]Apr'!$E$29,'[5]May'!$E$29,'[5]Jun'!$E$29,'[5]Aug'!$E$29,'[5]Jul'!$E$29,'[5]blank'!$E$29,'[5]blank2'!$E$29)</f>
        <v>0</v>
      </c>
      <c r="F29" s="132">
        <f>SUM('[5]Sept'!$F$29,'[5]Oct'!$F$29,'[5]Nov'!$F$29,'[5]Dec'!$F$29,'[5]Jan'!$F$29,'[5]Feb'!$F$29,'[5]Mar'!$F$29,'[5]Apr'!$F$29,'[5]May'!$F$29,'[5]Jun'!$F$29,'[5]Aug'!$F$29,'[5]Jul'!$F$29,'[5]blank'!$F$29,'[5]blank2'!$F$29)</f>
        <v>0</v>
      </c>
      <c r="G29" s="132">
        <f t="shared" si="0"/>
        <v>0</v>
      </c>
      <c r="Q29" s="119"/>
    </row>
    <row r="30" spans="1:17" ht="15.75" customHeight="1">
      <c r="A30" s="128" t="s">
        <v>43</v>
      </c>
      <c r="B30" s="129">
        <f>SUM(B11:B29)</f>
        <v>64</v>
      </c>
      <c r="C30" s="129">
        <f>SUM(C11:C29)</f>
        <v>16</v>
      </c>
      <c r="D30" s="129">
        <f>SUM(D11:D29)</f>
        <v>7</v>
      </c>
      <c r="E30" s="129">
        <f>SUM(E11:E29)</f>
        <v>65</v>
      </c>
      <c r="F30" s="129">
        <f>SUM(F11:F29)</f>
        <v>25</v>
      </c>
      <c r="G30" s="129">
        <f>SUM(B30:F30)</f>
        <v>177</v>
      </c>
      <c r="Q30" s="119"/>
    </row>
    <row r="31" spans="1:17" ht="15.75" customHeight="1">
      <c r="A31" s="123" t="s">
        <v>65</v>
      </c>
      <c r="B31" s="124"/>
      <c r="C31" s="124"/>
      <c r="D31" s="124"/>
      <c r="E31" s="124"/>
      <c r="F31" s="124"/>
      <c r="G31" s="124"/>
      <c r="Q31" s="119"/>
    </row>
    <row r="32" spans="1:17" ht="15.75" customHeight="1">
      <c r="A32" s="128" t="s">
        <v>66</v>
      </c>
      <c r="B32" s="129"/>
      <c r="C32" s="129"/>
      <c r="D32" s="129"/>
      <c r="E32" s="129"/>
      <c r="F32" s="129"/>
      <c r="G32" s="129"/>
      <c r="Q32" s="119"/>
    </row>
    <row r="33" spans="1:17" ht="12.75">
      <c r="A33" s="122" t="s">
        <v>67</v>
      </c>
      <c r="B33" s="126">
        <f>SUM('[5]Sept'!$B$33,'[5]Oct'!$B$33,'[5]Nov'!$B$33,'[5]Dec'!$B$33,'[5]Jan'!$B$33,'[5]Feb'!$B$33,'[5]Mar'!$B$33,'[5]Apr'!$B$33,'[5]May'!$B$33,'[5]Jun'!$B$33,'[5]Aug'!$B$33,'[5]Jul'!$B$33,'[5]blank'!$B$33,'[5]blank2'!$B$33)</f>
        <v>1</v>
      </c>
      <c r="C33" s="126">
        <f>SUM('[5]Sept'!$C$33,'[5]Oct'!$C$33,'[5]Nov'!$C$33,'[5]Dec'!$C$33,'[5]Jan'!$C$33,'[5]Feb'!$C$33,'[5]Mar'!$C$33,'[5]Apr'!$C$33,'[5]May'!$C$33,'[5]Jun'!$C$33,'[5]Aug'!$C$33,'[5]Jul'!$C$33,'[5]blank'!$C$33,'[5]blank2'!$C$33)</f>
        <v>0</v>
      </c>
      <c r="D33" s="126">
        <f>SUM('[5]Sept'!$D$33,'[5]Oct'!$D$33,'[5]Nov'!$D$33,'[5]Dec'!$D$33,'[5]Jan'!$D$33,'[5]Feb'!$D$33,'[5]Mar'!$D$33,'[5]Apr'!$D$33,'[5]May'!$D$33,'[5]Jun'!$D$33,'[5]Aug'!$D$33,'[5]Jul'!$D$33,'[5]blank'!$D$33,'[5]blank2'!$D$33)</f>
        <v>0</v>
      </c>
      <c r="E33" s="126">
        <f>SUM('[5]Sept'!$E$33,'[5]Oct'!$E$33,'[5]Nov'!$E$33,'[5]Dec'!$E$33,'[5]Jan'!$E$33,'[5]Feb'!$E$33,'[5]Mar'!$E$33,'[5]Apr'!$E$33,'[5]May'!$E$33,'[5]Jun'!$E$33,'[5]Aug'!$E$33,'[5]Jul'!$E$33,'[5]blank'!$E$33,'[5]blank2'!$E$33)</f>
        <v>2</v>
      </c>
      <c r="F33" s="126">
        <f>SUM('[5]Sept'!$F$33,'[5]Oct'!$F$33,'[5]Nov'!$F$33,'[5]Dec'!$F$33,'[5]Jan'!$F$33,'[5]Feb'!$F$33,'[5]Mar'!$F$33,'[5]Apr'!$F$33,'[5]May'!$F$33,'[5]Jun'!$F$33,'[5]Aug'!$F$33,'[5]Jul'!$F$33,'[5]blank'!$F$33,'[5]blank2'!$F$33)</f>
        <v>0</v>
      </c>
      <c r="G33" s="126">
        <f>SUM(B33:F33)</f>
        <v>3</v>
      </c>
      <c r="Q33" s="119"/>
    </row>
    <row r="34" spans="1:17" ht="12.75">
      <c r="A34" s="122" t="s">
        <v>68</v>
      </c>
      <c r="B34" s="126">
        <f>SUM('[5]Sept'!$B$34,'[5]Oct'!$B$34,'[5]Nov'!$B$34,'[5]Dec'!$B$34,'[5]Jan'!$B$34,'[5]Feb'!$B$34,'[5]Mar'!$B$34,'[5]Apr'!$B$34,'[5]May'!$B$34,'[5]Jun'!$B$34,'[5]Aug'!$B$34,'[5]Jul'!$B$34,'[5]blank'!$B$34,'[5]blank2'!$B$34)</f>
        <v>5</v>
      </c>
      <c r="C34" s="126">
        <f>SUM('[5]Sept'!$C$34,'[5]Oct'!$C$34,'[5]Nov'!$C$34,'[5]Dec'!$C$34,'[5]Jan'!$C$34,'[5]Feb'!$C$34,'[5]Mar'!$C$34,'[5]Apr'!$C$34,'[5]May'!$C$34,'[5]Jun'!$C$34,'[5]Aug'!$C$34,'[5]Jul'!$C$34,'[5]blank'!$C$34,'[5]blank2'!$C$34)</f>
        <v>1</v>
      </c>
      <c r="D34" s="126">
        <f>SUM('[5]Sept'!$D$34,'[5]Oct'!$D$34,'[5]Nov'!$D$34,'[5]Dec'!$D$34,'[5]Jan'!$D$34,'[5]Feb'!$D$34,'[5]Mar'!$D$34,'[5]Apr'!$D$34,'[5]May'!$D$34,'[5]Jun'!$D$34,'[5]Aug'!$D$34,'[5]Jul'!$D$34,'[5]blank'!$D$34,'[5]blank2'!$D$34)</f>
        <v>0</v>
      </c>
      <c r="E34" s="126">
        <f>SUM('[5]Sept'!$E$34,'[5]Oct'!$E$34,'[5]Nov'!$E$34,'[5]Dec'!$E$34,'[5]Jan'!$E$34,'[5]Feb'!$E$34,'[5]Mar'!$E$34,'[5]Apr'!$E$34,'[5]May'!$E$34,'[5]Jun'!$E$34,'[5]Aug'!$E$34,'[5]Jul'!$E$34,'[5]blank'!$E$34,'[5]blank2'!$E$34)</f>
        <v>8</v>
      </c>
      <c r="F34" s="126">
        <f>SUM('[5]Sept'!$F$34,'[5]Oct'!$F$34,'[5]Nov'!$F$34,'[5]Dec'!$F$34,'[5]Jan'!$F$34,'[5]Feb'!$F$34,'[5]Mar'!$F$34,'[5]Apr'!$F$34,'[5]May'!$F$34,'[5]Jun'!$F$34,'[5]Aug'!$F$34,'[5]Jul'!$F$34,'[5]blank'!$F$34,'[5]blank2'!$F$34)</f>
        <v>2</v>
      </c>
      <c r="G34" s="126">
        <f>SUM(B34:F34)</f>
        <v>16</v>
      </c>
      <c r="Q34" s="119"/>
    </row>
    <row r="35" spans="1:17" ht="12.75">
      <c r="A35" s="122" t="s">
        <v>69</v>
      </c>
      <c r="B35" s="126">
        <f>SUM('[5]Sept'!$B$35,'[5]Oct'!$B$35,'[5]Nov'!$B$35,'[5]Dec'!$B$35,'[5]Jan'!$B$35,'[5]Feb'!$B$35,'[5]Mar'!$B$35,'[5]Apr'!$B$35,'[5]May'!$B$35,'[5]Jun'!$B$35,'[5]Aug'!$B$35,'[5]Jul'!$B$35,'[5]blank'!$B$35,'[5]blank2'!$B$35)</f>
        <v>0</v>
      </c>
      <c r="C35" s="126">
        <f>SUM('[5]Sept'!$C$35,'[5]Oct'!$C$35,'[5]Nov'!$C$35,'[5]Dec'!$C$35,'[5]Jan'!$C$35,'[5]Feb'!$C$35,'[5]Mar'!$C$35,'[5]Apr'!$C$35,'[5]May'!$C$35,'[5]Jun'!$C$35,'[5]Aug'!$C$35,'[5]Jul'!$C$35,'[5]blank'!$C$35,'[5]blank2'!$C$35)</f>
        <v>0</v>
      </c>
      <c r="D35" s="126">
        <f>SUM('[5]Sept'!$D$35,'[5]Oct'!$D$35,'[5]Nov'!$D$35,'[5]Dec'!$D$35,'[5]Jan'!$D$35,'[5]Feb'!$D$35,'[5]Mar'!$D$35,'[5]Apr'!$D$35,'[5]May'!$D$35,'[5]Jun'!$D$35,'[5]Aug'!$D$35,'[5]Jul'!$D$35,'[5]blank'!$D$35,'[5]blank2'!$D$35)</f>
        <v>0</v>
      </c>
      <c r="E35" s="126">
        <f>SUM('[5]Sept'!$E$35,'[5]Oct'!$E$35,'[5]Nov'!$E$35,'[5]Dec'!$E$35,'[5]Jan'!$E$35,'[5]Feb'!$E$35,'[5]Mar'!$E$35,'[5]Apr'!$E$35,'[5]May'!$E$35,'[5]Jun'!$E$35,'[5]Aug'!$E$35,'[5]Jul'!$E$35,'[5]blank'!$E$35,'[5]blank2'!$E$35)</f>
        <v>0</v>
      </c>
      <c r="F35" s="126">
        <f>SUM('[5]Sept'!$F$35,'[5]Oct'!$F$35,'[5]Nov'!$F$35,'[5]Dec'!$F$35,'[5]Jan'!$F$35,'[5]Feb'!$F$35,'[5]Mar'!$F$35,'[5]Apr'!$F$35,'[5]May'!$F$35,'[5]Jun'!$F$35,'[5]Aug'!$F$35,'[5]Jul'!$F$35,'[5]blank'!$F$35,'[5]blank2'!$F$35)</f>
        <v>0</v>
      </c>
      <c r="G35" s="126">
        <f>SUM(B35:F35)</f>
        <v>0</v>
      </c>
      <c r="H35" s="128"/>
      <c r="I35" s="129"/>
      <c r="J35" s="129"/>
      <c r="K35" s="129"/>
      <c r="L35" s="129"/>
      <c r="M35" s="129"/>
      <c r="N35" s="129"/>
      <c r="O35" s="129"/>
      <c r="P35" s="129"/>
      <c r="Q35" s="119"/>
    </row>
    <row r="36" spans="1:17" ht="12.75">
      <c r="A36" s="122" t="s">
        <v>70</v>
      </c>
      <c r="B36" s="126">
        <f>SUM('[5]Sept'!$B$36,'[5]Oct'!$B$36,'[5]Nov'!$B$36,'[5]Dec'!$B$36,'[5]Jan'!$B$36,'[5]Feb'!$B$36,'[5]Mar'!$B$36,'[5]Apr'!$B$36,'[5]May'!$B$36,'[5]Jun'!$B$36,'[5]Aug'!$B$36,'[5]Jul'!$B$36,'[5]blank'!$B$36,'[5]blank2'!$B$36)</f>
        <v>0</v>
      </c>
      <c r="C36" s="126">
        <f>SUM('[5]Sept'!$C$36,'[5]Oct'!$C$36,'[5]Nov'!$C$36,'[5]Dec'!$C$36,'[5]Jan'!$C$36,'[5]Feb'!$C$36,'[5]Mar'!$C$36,'[5]Apr'!$C$36,'[5]May'!$C$36,'[5]Jun'!$C$36,'[5]Aug'!$C$36,'[5]Jul'!$C$36,'[5]blank'!$C$36,'[5]blank2'!$C$36)</f>
        <v>0</v>
      </c>
      <c r="D36" s="126">
        <f>SUM('[5]Sept'!$D$36,'[5]Oct'!$D$36,'[5]Nov'!$D$36,'[5]Dec'!$D$36,'[5]Jan'!$D$36,'[5]Feb'!$D$36,'[5]Mar'!$D$36,'[5]Apr'!$D$36,'[5]May'!$D$36,'[5]Jun'!$D$36,'[5]Aug'!$D$36,'[5]Jul'!$D$36,'[5]blank'!$D$36,'[5]blank2'!$D$36)</f>
        <v>0</v>
      </c>
      <c r="E36" s="126">
        <f>SUM('[5]Sept'!$E$36,'[5]Oct'!$E$36,'[5]Nov'!$E$36,'[5]Dec'!$E$36,'[5]Jan'!$E$36,'[5]Feb'!$E$36,'[5]Mar'!$E$36,'[5]Apr'!$E$36,'[5]May'!$E$36,'[5]Jun'!$E$36,'[5]Aug'!$E$36,'[5]Jul'!$E$36,'[5]blank'!$E$36,'[5]blank2'!$E$36)</f>
        <v>0</v>
      </c>
      <c r="F36" s="126">
        <f>SUM('[5]Sept'!$F$36,'[5]Oct'!$F$36,'[5]Nov'!$F$36,'[5]Dec'!$F$36,'[5]Jan'!$F$36,'[5]Feb'!$F$36,'[5]Mar'!$F$36,'[5]Apr'!$F$36,'[5]May'!$F$36,'[5]Jun'!$F$36,'[5]Aug'!$F$36,'[5]Jul'!$F$36,'[5]blank'!$F$36,'[5]blank2'!$F$36)</f>
        <v>0</v>
      </c>
      <c r="G36" s="126">
        <f>SUM(B36:F36)</f>
        <v>0</v>
      </c>
      <c r="H36" s="122"/>
      <c r="I36" s="126"/>
      <c r="J36" s="126"/>
      <c r="K36" s="126"/>
      <c r="L36" s="126"/>
      <c r="M36" s="126"/>
      <c r="N36" s="126"/>
      <c r="O36" s="126"/>
      <c r="P36" s="126"/>
      <c r="Q36" s="119"/>
    </row>
    <row r="37" spans="1:17" ht="15.75" customHeight="1">
      <c r="A37" s="128" t="s">
        <v>53</v>
      </c>
      <c r="B37" s="129">
        <f>SUM(B33:B36)</f>
        <v>6</v>
      </c>
      <c r="C37" s="129">
        <f>SUM(C33:C36)</f>
        <v>1</v>
      </c>
      <c r="D37" s="129">
        <f>SUM(D33:D36)</f>
        <v>0</v>
      </c>
      <c r="E37" s="129">
        <f>SUM(E33:E36)</f>
        <v>10</v>
      </c>
      <c r="F37" s="129">
        <f>SUM(F33:F36)</f>
        <v>2</v>
      </c>
      <c r="G37" s="129">
        <f>SUM(B37:F37)</f>
        <v>19</v>
      </c>
      <c r="H37" s="122"/>
      <c r="I37" s="126"/>
      <c r="J37" s="126"/>
      <c r="K37" s="126"/>
      <c r="L37" s="126"/>
      <c r="M37" s="126"/>
      <c r="N37" s="126"/>
      <c r="O37" s="126"/>
      <c r="P37" s="126"/>
      <c r="Q37" s="119"/>
    </row>
    <row r="38" spans="1:17" ht="15.75" customHeight="1">
      <c r="A38" s="128" t="s">
        <v>71</v>
      </c>
      <c r="B38" s="129"/>
      <c r="C38" s="129"/>
      <c r="D38" s="129"/>
      <c r="E38" s="129"/>
      <c r="F38" s="129"/>
      <c r="G38" s="129"/>
      <c r="H38" s="122"/>
      <c r="I38" s="126"/>
      <c r="J38" s="126"/>
      <c r="K38" s="126"/>
      <c r="L38" s="126"/>
      <c r="M38" s="126"/>
      <c r="N38" s="126"/>
      <c r="O38" s="126"/>
      <c r="P38" s="126"/>
      <c r="Q38" s="119"/>
    </row>
    <row r="39" spans="1:17" ht="12.75">
      <c r="A39" s="122" t="s">
        <v>72</v>
      </c>
      <c r="B39" s="126">
        <f>SUM('[5]Sept'!$B$39,'[5]Oct'!$B$39,'[5]Nov'!$B$39,'[5]Dec'!$B$39,'[5]Jan'!$B$39,'[5]Feb'!$B$39,'[5]Mar'!$B$39,'[5]Apr'!$B$39,'[5]May'!$B$39,'[5]Jun'!$B$39,'[5]Aug'!$B$39,'[5]Jul'!$B$39,'[5]blank'!$B$39,'[5]blank2'!$B$39)</f>
        <v>22</v>
      </c>
      <c r="C39" s="126">
        <f>SUM('[5]Sept'!$C$39,'[5]Oct'!$C$39,'[5]Nov'!$C$39,'[5]Dec'!$C$39,'[5]Jan'!$C$39,'[5]Feb'!$C$39,'[5]Mar'!$C$39,'[5]Apr'!$C$39,'[5]May'!$C$39,'[5]Jun'!$C$39,'[5]Aug'!$C$39,'[5]Jul'!$C$39,'[5]blank'!$C$39,'[5]blank2'!$C$39)</f>
        <v>3</v>
      </c>
      <c r="D39" s="126">
        <f>SUM('[5]Sept'!$D$39,'[5]Oct'!$D$39,'[5]Nov'!$D$39,'[5]Dec'!$D$39,'[5]Jan'!$D$39,'[5]Feb'!$D$39,'[5]Mar'!$D$39,'[5]Apr'!$D$39,'[5]May'!$D$39,'[5]Jun'!$D$39,'[5]Aug'!$D$39,'[5]Jul'!$D$39,'[5]blank'!$D$39,'[5]blank2'!$D$39)</f>
        <v>3</v>
      </c>
      <c r="E39" s="126">
        <f>SUM('[5]Sept'!$E$39,'[5]Oct'!$E$39,'[5]Nov'!$E$39,'[5]Dec'!$E$39,'[5]Jan'!$E$39,'[5]Feb'!$E$39,'[5]Mar'!$E$39,'[5]Apr'!$E$39,'[5]May'!$E$39,'[5]Jun'!$E$39,'[5]Aug'!$E$39,'[5]Jul'!$E$39,'[5]blank'!$E$39,'[5]blank2'!$E$39)</f>
        <v>24</v>
      </c>
      <c r="F39" s="126">
        <f>SUM('[5]Sept'!$F$39,'[5]Oct'!$F$39,'[5]Nov'!$F$39,'[5]Dec'!$F$39,'[5]Jan'!$F$39,'[5]Feb'!$F$39,'[5]Mar'!$F$39,'[5]Apr'!$F$39,'[5]May'!$F$39,'[5]Jun'!$F$39,'[5]Aug'!$F$39,'[5]Jul'!$F$39,'[5]blank'!$F$39,'[5]blank2'!$F$39)</f>
        <v>14</v>
      </c>
      <c r="G39" s="126">
        <f>SUM(B39:F39)</f>
        <v>66</v>
      </c>
      <c r="H39" s="122"/>
      <c r="I39" s="126"/>
      <c r="J39" s="126"/>
      <c r="K39" s="126"/>
      <c r="L39" s="126"/>
      <c r="M39" s="126"/>
      <c r="N39" s="126"/>
      <c r="O39" s="126"/>
      <c r="P39" s="126"/>
      <c r="Q39" s="119"/>
    </row>
    <row r="40" spans="1:17" ht="12.75">
      <c r="A40" s="122" t="s">
        <v>73</v>
      </c>
      <c r="B40" s="126">
        <f>SUM('[5]Sept'!$B$40,'[5]Oct'!$B$40,'[5]Nov'!$B$40,'[5]Dec'!$B$40,'[5]Jan'!$B$40,'[5]Feb'!$B$40,'[5]Mar'!$B$40,'[5]Apr'!$B$40,'[5]May'!$B$40,'[5]Jun'!$B$40,'[5]Aug'!$B$40,'[5]Jul'!$B$40,'[5]blank'!$B$40,'[5]blank2'!$B$40)</f>
        <v>9</v>
      </c>
      <c r="C40" s="126">
        <f>SUM('[5]Sept'!$C$40,'[5]Oct'!$C$40,'[5]Nov'!$C$40,'[5]Dec'!$C$40,'[5]Jan'!$C$40,'[5]Feb'!$C$40,'[5]Mar'!$C$40,'[5]Apr'!$C$40,'[5]May'!$C$40,'[5]Jun'!$C$40,'[5]Aug'!$C$40,'[5]Jul'!$C$40,'[5]blank'!$C$40,'[5]blank2'!$C$40)</f>
        <v>5</v>
      </c>
      <c r="D40" s="126">
        <f>SUM('[5]Sept'!$D$40,'[5]Oct'!$D$40,'[5]Nov'!$D$40,'[5]Dec'!$D$40,'[5]Jan'!$D$40,'[5]Feb'!$D$40,'[5]Mar'!$D$40,'[5]Apr'!$D$40,'[5]May'!$D$40,'[5]Jun'!$D$40,'[5]Aug'!$D$40,'[5]Jul'!$D$40,'[5]blank'!$D$40,'[5]blank2'!$D$40)</f>
        <v>3</v>
      </c>
      <c r="E40" s="126">
        <f>SUM('[5]Sept'!$E$40,'[5]Oct'!$E$40,'[5]Nov'!$E$40,'[5]Dec'!$E$40,'[5]Jan'!$E$40,'[5]Feb'!$E$40,'[5]Mar'!$E$40,'[5]Apr'!$E$40,'[5]May'!$E$40,'[5]Jun'!$E$40,'[5]Aug'!$E$40,'[5]Jul'!$E$40,'[5]blank'!$E$40,'[5]blank2'!$E$40)</f>
        <v>13</v>
      </c>
      <c r="F40" s="126">
        <f>SUM('[5]Sept'!$F$40,'[5]Oct'!$F$40,'[5]Nov'!$F$40,'[5]Dec'!$F$40,'[5]Jan'!$F$40,'[5]Feb'!$F$40,'[5]Mar'!$F$40,'[5]Apr'!$F$40,'[5]May'!$F$40,'[5]Jun'!$F$40,'[5]Aug'!$F$40,'[5]Jul'!$F$40,'[5]blank'!$F$40,'[5]blank2'!$F$40)</f>
        <v>3</v>
      </c>
      <c r="G40" s="126">
        <f>SUM(B40:F40)</f>
        <v>33</v>
      </c>
      <c r="H40" s="122"/>
      <c r="I40" s="126"/>
      <c r="J40" s="126"/>
      <c r="K40" s="126"/>
      <c r="L40" s="126"/>
      <c r="M40" s="126"/>
      <c r="N40" s="126"/>
      <c r="O40" s="126"/>
      <c r="P40" s="126"/>
      <c r="Q40" s="119"/>
    </row>
    <row r="41" spans="1:17" ht="12.75">
      <c r="A41" s="122" t="s">
        <v>74</v>
      </c>
      <c r="B41" s="126">
        <f>SUM('[5]Sept'!$B$41,'[5]Oct'!$B$41,'[5]Nov'!$B$41,'[5]Dec'!$B$41,'[5]Jan'!$B$41,'[5]Feb'!$B$41,'[5]Mar'!$B$41,'[5]Apr'!$B$41,'[5]May'!$B$41,'[5]Jun'!$B$41,'[5]Aug'!$B$41,'[5]Jul'!$B$41,'[5]blank'!$B$41,'[5]blank2'!$B$41)</f>
        <v>0</v>
      </c>
      <c r="C41" s="126">
        <f>SUM('[5]Sept'!$C$41,'[5]Oct'!$C$41,'[5]Nov'!$C$41,'[5]Dec'!$C$41,'[5]Jan'!$C$41,'[5]Feb'!$C$41,'[5]Mar'!$C$41,'[5]Apr'!$C$41,'[5]May'!$C$41,'[5]Jun'!$C$41,'[5]Aug'!$C$41,'[5]Jul'!$C$41,'[5]blank'!$C$41,'[5]blank2'!$C$41)</f>
        <v>0</v>
      </c>
      <c r="D41" s="126">
        <f>SUM('[5]Sept'!$D$41,'[5]Oct'!$D$41,'[5]Nov'!$D$41,'[5]Dec'!$D$41,'[5]Jan'!$D$41,'[5]Feb'!$D$41,'[5]Mar'!$D$41,'[5]Apr'!$D$41,'[5]May'!$D$41,'[5]Jun'!$D$41,'[5]Aug'!$D$41,'[5]Jul'!$D$41,'[5]blank'!$D$41,'[5]blank2'!$D$41)</f>
        <v>0</v>
      </c>
      <c r="E41" s="126">
        <f>SUM('[5]Sept'!$E$41,'[5]Oct'!$E$41,'[5]Nov'!$E$41,'[5]Dec'!$E$41,'[5]Jan'!$E$41,'[5]Feb'!$E$41,'[5]Mar'!$E$41,'[5]Apr'!$E$41,'[5]May'!$E$41,'[5]Jun'!$E$41,'[5]Aug'!$E$41,'[5]Jul'!$E$41,'[5]blank'!$E$41,'[5]blank2'!$E$41)</f>
        <v>1</v>
      </c>
      <c r="F41" s="126">
        <f>SUM('[5]Sept'!$F$41,'[5]Oct'!$F$41,'[5]Nov'!$F$41,'[5]Dec'!$F$41,'[5]Jan'!$F$41,'[5]Feb'!$F$41,'[5]Mar'!$F$41,'[5]Apr'!$F$41,'[5]May'!$F$41,'[5]Jun'!$F$41,'[5]Aug'!$F$41,'[5]Jul'!$F$41,'[5]blank'!$F$41,'[5]blank2'!$F$41)</f>
        <v>0</v>
      </c>
      <c r="G41" s="126">
        <f>SUM(B41:F41)</f>
        <v>1</v>
      </c>
      <c r="Q41" s="119"/>
    </row>
    <row r="42" spans="1:17" ht="15.75" customHeight="1">
      <c r="A42" s="128" t="s">
        <v>53</v>
      </c>
      <c r="B42" s="129">
        <f>SUM(B39:B41)</f>
        <v>31</v>
      </c>
      <c r="C42" s="129">
        <f>SUM(C39:C41)</f>
        <v>8</v>
      </c>
      <c r="D42" s="129">
        <f>SUM(D39:D41)</f>
        <v>6</v>
      </c>
      <c r="E42" s="129">
        <f>SUM(E39:E41)</f>
        <v>38</v>
      </c>
      <c r="F42" s="129">
        <f>SUM(F39:F41)</f>
        <v>17</v>
      </c>
      <c r="G42" s="129">
        <f>SUM(B42:F42)</f>
        <v>100</v>
      </c>
      <c r="Q42" s="119"/>
    </row>
    <row r="43" spans="1:17" ht="15.75" customHeight="1">
      <c r="A43" s="128" t="s">
        <v>75</v>
      </c>
      <c r="B43" s="129"/>
      <c r="C43" s="129"/>
      <c r="D43" s="129"/>
      <c r="E43" s="129"/>
      <c r="F43" s="129"/>
      <c r="G43" s="129"/>
      <c r="Q43" s="119"/>
    </row>
    <row r="44" spans="1:17" ht="12.75">
      <c r="A44" s="122" t="s">
        <v>76</v>
      </c>
      <c r="B44" s="126">
        <f>SUM('[5]Sept'!$B$44,'[5]Oct'!$B$44,'[5]Nov'!$B$44,'[5]Dec'!$B$44,'[5]Jan'!$B$44,'[5]Feb'!$B$44,'[5]Mar'!$B$44,'[5]Apr'!$B$44,'[5]May'!$B$44,'[5]Jun'!$B$44,'[5]Aug'!$B$44,'[5]Jul'!$B$44,'[5]blank'!$B$44,'[5]blank2'!$B$44)</f>
        <v>21</v>
      </c>
      <c r="C44" s="126">
        <f>SUM('[5]Sept'!$C$44,'[5]Oct'!$C$44,'[5]Nov'!$C$44,'[5]Dec'!$C$44,'[5]Jan'!$C$44,'[5]Feb'!$C$44,'[5]Mar'!$C$44,'[5]Apr'!$C$44,'[5]May'!$C$44,'[5]Jun'!$C$44,'[5]Aug'!$C$44,'[5]Jul'!$C$44,'[5]blank'!$C$44,'[5]blank2'!$C$44)</f>
        <v>1</v>
      </c>
      <c r="D44" s="126">
        <f>SUM('[5]Sept'!$D$44,'[5]Oct'!$D$44,'[5]Nov'!$D$44,'[5]Dec'!$D$44,'[5]Jan'!$D$44,'[5]Feb'!$D$44,'[5]Mar'!$D$44,'[5]Apr'!$D$44,'[5]May'!$D$44,'[5]Jun'!$D$44,'[5]Aug'!$D$44,'[5]Jul'!$D$44,'[5]blank'!$D$44,'[5]blank2'!$D$44)</f>
        <v>0</v>
      </c>
      <c r="E44" s="126">
        <f>SUM('[5]Sept'!$E$44,'[5]Oct'!$E$44,'[5]Nov'!$E$44,'[5]Dec'!$E$44,'[5]Jan'!$E$44,'[5]Feb'!$E$44,'[5]Mar'!$E$44,'[5]Apr'!$E$44,'[5]May'!$E$44,'[5]Jun'!$E$44,'[5]Aug'!$E$44,'[5]Jul'!$E$44,'[5]blank'!$E$44,'[5]blank2'!$E$44)</f>
        <v>17</v>
      </c>
      <c r="F44" s="126">
        <f>SUM('[5]Sept'!$F$44,'[5]Oct'!$F$44,'[5]Nov'!$F$44,'[5]Dec'!$F$44,'[5]Jan'!$F$44,'[5]Feb'!$F$44,'[5]Mar'!$F$44,'[5]Apr'!$F$44,'[5]May'!$F$44,'[5]Jun'!$F$44,'[5]Aug'!$F$44,'[5]Jul'!$F$44,'[5]blank'!$F$44,'[5]blank2'!$F$44)</f>
        <v>0</v>
      </c>
      <c r="G44" s="126">
        <f>SUM(B44:F44)</f>
        <v>39</v>
      </c>
      <c r="Q44" s="119"/>
    </row>
    <row r="45" spans="1:17" ht="12.75">
      <c r="A45" s="122" t="s">
        <v>77</v>
      </c>
      <c r="B45" s="126">
        <f>SUM('[5]Sept'!$B$45,'[5]Oct'!$B$45,'[5]Nov'!$B$45,'[5]Dec'!$B$45,'[5]Jan'!$B$45,'[5]Feb'!$B$45,'[5]Mar'!$B$45,'[5]Apr'!$B$45,'[5]May'!$B$45,'[5]Jun'!$B$45,'[5]Aug'!$B$45,'[5]Jul'!$B$45,'[5]blank'!$B$45,'[5]blank2'!$B$45)</f>
        <v>0</v>
      </c>
      <c r="C45" s="126">
        <f>SUM('[5]Sept'!$C$45,'[5]Oct'!$C$45,'[5]Nov'!$C$45,'[5]Dec'!$C$45,'[5]Jan'!$C$45,'[5]Feb'!$C$45,'[5]Mar'!$C$45,'[5]Apr'!$C$45,'[5]May'!$C$45,'[5]Jun'!$C$45,'[5]Aug'!$C$45,'[5]Jul'!$C$45,'[5]blank'!$C$45,'[5]blank2'!$C$45)</f>
        <v>0</v>
      </c>
      <c r="D45" s="126">
        <f>SUM('[5]Sept'!$D$45,'[5]Oct'!$D$45,'[5]Nov'!$D$45,'[5]Dec'!$D$45,'[5]Jan'!$D$45,'[5]Feb'!$D$45,'[5]Mar'!$D$45,'[5]Apr'!$D$45,'[5]May'!$D$45,'[5]Jun'!$D$45,'[5]Aug'!$D$45,'[5]Jul'!$D$45,'[5]blank'!$D$45,'[5]blank2'!$D$45)</f>
        <v>0</v>
      </c>
      <c r="E45" s="126">
        <f>SUM('[5]Sept'!$E$45,'[5]Oct'!$E$45,'[5]Nov'!$E$45,'[5]Dec'!$E$45,'[5]Jan'!$E$45,'[5]Feb'!$E$45,'[5]Mar'!$E$45,'[5]Apr'!$E$45,'[5]May'!$E$45,'[5]Jun'!$E$45,'[5]Aug'!$E$45,'[5]Jul'!$E$45,'[5]blank'!$E$45,'[5]blank2'!$E$45)</f>
        <v>0</v>
      </c>
      <c r="F45" s="126">
        <f>SUM('[5]Sept'!$F$45,'[5]Oct'!$F$45,'[5]Nov'!$F$45,'[5]Dec'!$F$45,'[5]Jan'!$F$45,'[5]Feb'!$F$45,'[5]Mar'!$F$45,'[5]Apr'!$F$45,'[5]May'!$F$45,'[5]Jun'!$F$45,'[5]Aug'!$F$45,'[5]Jul'!$F$45,'[5]blank'!$F$45,'[5]blank2'!$F$45)</f>
        <v>0</v>
      </c>
      <c r="G45" s="126">
        <f>SUM(B45:F45)</f>
        <v>0</v>
      </c>
      <c r="Q45" s="119"/>
    </row>
    <row r="46" spans="1:17" ht="12.75">
      <c r="A46" s="122" t="s">
        <v>78</v>
      </c>
      <c r="B46" s="126">
        <f>SUM('[5]Sept'!$B$46,'[5]Oct'!$B$46,'[5]Nov'!$B$46,'[5]Dec'!$B$46,'[5]Jan'!$B$46,'[5]Feb'!$B$46,'[5]Mar'!$B$46,'[5]Apr'!$B$46,'[5]May'!$B$46,'[5]Jun'!$B$46,'[5]Aug'!$B$46,'[5]Jul'!$B$46,'[5]blank'!$B$46,'[5]blank2'!$B$46)</f>
        <v>7</v>
      </c>
      <c r="C46" s="126">
        <f>SUM('[5]Sept'!$C$46,'[5]Oct'!$C$46,'[5]Nov'!$C$46,'[5]Dec'!$C$46,'[5]Jan'!$C$46,'[5]Feb'!$C$46,'[5]Mar'!$C$46,'[5]Apr'!$C$46,'[5]May'!$C$46,'[5]Jun'!$C$46,'[5]Aug'!$C$46,'[5]Jul'!$C$46,'[5]blank'!$C$46,'[5]blank2'!$C$46)</f>
        <v>2</v>
      </c>
      <c r="D46" s="126">
        <f>SUM('[5]Sept'!$D$46,'[5]Oct'!$D$46,'[5]Nov'!$D$46,'[5]Dec'!$D$46,'[5]Jan'!$D$46,'[5]Feb'!$D$46,'[5]Mar'!$D$46,'[5]Apr'!$D$46,'[5]May'!$D$46,'[5]Jun'!$D$46,'[5]Aug'!$D$46,'[5]Jul'!$D$46,'[5]blank'!$D$46,'[5]blank2'!$D$46)</f>
        <v>0</v>
      </c>
      <c r="E46" s="126">
        <f>SUM('[5]Sept'!$E$46,'[5]Oct'!$E$46,'[5]Nov'!$E$46,'[5]Dec'!$E$46,'[5]Jan'!$E$46,'[5]Feb'!$E$46,'[5]Mar'!$E$46,'[5]Apr'!$E$46,'[5]May'!$E$46,'[5]Jun'!$E$46,'[5]Aug'!$E$46,'[5]Jul'!$E$46,'[5]blank'!$E$46,'[5]blank2'!$E$46)</f>
        <v>4</v>
      </c>
      <c r="F46" s="126">
        <f>SUM('[5]Sept'!$F$46,'[5]Oct'!$F$46,'[5]Nov'!$F$46,'[5]Dec'!$F$46,'[5]Jan'!$F$46,'[5]Feb'!$F$46,'[5]Mar'!$F$46,'[5]Apr'!$F$46,'[5]May'!$F$46,'[5]Jun'!$F$46,'[5]Aug'!$F$46,'[5]Jul'!$F$46,'[5]blank'!$F$46,'[5]blank2'!$F$46)</f>
        <v>1</v>
      </c>
      <c r="G46" s="126">
        <f>SUM(B46:F46)</f>
        <v>14</v>
      </c>
      <c r="Q46" s="119"/>
    </row>
    <row r="47" spans="1:17" ht="12.75">
      <c r="A47" s="122" t="s">
        <v>79</v>
      </c>
      <c r="B47" s="126">
        <f>SUM('[5]Sept'!$B$47,'[5]Oct'!$B$47,'[5]Nov'!$B$47,'[5]Dec'!$B$47,'[5]Jan'!$B$47,'[5]Feb'!$B$47,'[5]Mar'!$B$47,'[5]Apr'!$B$47,'[5]May'!$B$47,'[5]Jun'!$B$47,'[5]Aug'!$B$47,'[5]Jul'!$B$47,'[5]blank'!$B$47,'[5]blank2'!$B$47)</f>
        <v>2</v>
      </c>
      <c r="C47" s="126">
        <f>SUM('[5]Sept'!$C$47,'[5]Oct'!$C$47,'[5]Nov'!$C$47,'[5]Dec'!$C$47,'[5]Jan'!$C$47,'[5]Feb'!$C$47,'[5]Mar'!$C$47,'[5]Apr'!$C$47,'[5]May'!$C$47,'[5]Jun'!$C$47,'[5]Aug'!$C$47,'[5]Jul'!$C$47,'[5]blank'!$C$47,'[5]blank2'!$C$47)</f>
        <v>4</v>
      </c>
      <c r="D47" s="126">
        <f>SUM('[5]Sept'!$D$47,'[5]Oct'!$D$47,'[5]Nov'!$D$47,'[5]Dec'!$D$47,'[5]Jan'!$D$47,'[5]Feb'!$D$47,'[5]Mar'!$D$47,'[5]Apr'!$D$47,'[5]May'!$D$47,'[5]Jun'!$D$47,'[5]Aug'!$D$47,'[5]Jul'!$D$47,'[5]blank'!$D$47,'[5]blank2'!$D$47)</f>
        <v>1</v>
      </c>
      <c r="E47" s="126">
        <f>SUM('[5]Sept'!$E$47,'[5]Oct'!$E$47,'[5]Nov'!$E$47,'[5]Dec'!$E$47,'[5]Jan'!$E$47,'[5]Feb'!$E$47,'[5]Mar'!$E$47,'[5]Apr'!$E$47,'[5]May'!$E$47,'[5]Jun'!$E$47,'[5]Aug'!$E$47,'[5]Jul'!$E$47,'[5]blank'!$E$47,'[5]blank2'!$E$47)</f>
        <v>2</v>
      </c>
      <c r="F47" s="126">
        <f>SUM('[5]Sept'!$F$47,'[5]Oct'!$F$47,'[5]Nov'!$F$47,'[5]Dec'!$F$47,'[5]Jan'!$F$47,'[5]Feb'!$F$47,'[5]Mar'!$F$47,'[5]Apr'!$F$47,'[5]May'!$F$47,'[5]Jun'!$F$47,'[5]Aug'!$F$47,'[5]Jul'!$F$47,'[5]blank'!$F$47,'[5]blank2'!$F$47)</f>
        <v>0</v>
      </c>
      <c r="G47" s="126">
        <f>SUM(B47:F47)</f>
        <v>9</v>
      </c>
      <c r="Q47" s="119"/>
    </row>
    <row r="48" spans="1:17" ht="12.75">
      <c r="A48" s="122" t="s">
        <v>80</v>
      </c>
      <c r="B48" s="126">
        <f>SUM('[5]Sept'!$B$48,'[5]Oct'!$B$48,'[5]Nov'!$B$48,'[5]Dec'!$B$48,'[5]Jan'!$B$48,'[5]Feb'!$B$48,'[5]Mar'!$B$48,'[5]Apr'!$B$48,'[5]May'!$B$48,'[5]Jun'!$B$48,'[5]Aug'!$B$48,'[5]Jul'!$B$48,'[5]blank'!$B$48,'[5]blank2'!$B$48)</f>
        <v>0</v>
      </c>
      <c r="C48" s="126">
        <f>SUM('[5]Sept'!$C$48,'[5]Oct'!$C$48,'[5]Nov'!$C$48,'[5]Dec'!$C$48,'[5]Jan'!$C$48,'[5]Feb'!$C$48,'[5]Mar'!$C$48,'[5]Apr'!$C$48,'[5]May'!$C$48,'[5]Jun'!$C$48,'[5]Aug'!$C$48,'[5]Jul'!$C$48,'[5]blank'!$C$48,'[5]blank2'!$C$48)</f>
        <v>0</v>
      </c>
      <c r="D48" s="126">
        <f>SUM('[5]Sept'!$D$48,'[5]Oct'!$D$48,'[5]Nov'!$D$48,'[5]Dec'!$D$48,'[5]Jan'!$D$48,'[5]Feb'!$D$48,'[5]Mar'!$D$48,'[5]Apr'!$D$48,'[5]May'!$D$48,'[5]Jun'!$D$48,'[5]Aug'!$D$48,'[5]Jul'!$D$48,'[5]blank'!$D$48,'[5]blank2'!$D$48)</f>
        <v>0</v>
      </c>
      <c r="E48" s="126">
        <f>SUM('[5]Sept'!$E$48,'[5]Oct'!$E$48,'[5]Nov'!$E$48,'[5]Dec'!$E$48,'[5]Jan'!$E$48,'[5]Feb'!$E$48,'[5]Mar'!$E$48,'[5]Apr'!$E$48,'[5]May'!$E$48,'[5]Jun'!$E$48,'[5]Aug'!$E$48,'[5]Jul'!$E$48,'[5]blank'!$E$48,'[5]blank2'!$E$48)</f>
        <v>0</v>
      </c>
      <c r="F48" s="126">
        <f>SUM('[5]Sept'!$F$48,'[5]Oct'!$F$48,'[5]Nov'!$F$48,'[5]Dec'!$F$48,'[5]Jan'!$F$48,'[5]Feb'!$F$48,'[5]Mar'!$F$48,'[5]Apr'!$F$48,'[5]May'!$F$48,'[5]Jun'!$F$48,'[5]Aug'!$F$48,'[5]Jul'!$F$48,'[5]blank'!$F$48,'[5]blank2'!$F$48)</f>
        <v>0</v>
      </c>
      <c r="G48" s="126">
        <f>SUM(B48:F48)</f>
        <v>0</v>
      </c>
      <c r="Q48" s="119"/>
    </row>
    <row r="49" spans="1:17" ht="15.75" customHeight="1" thickBot="1">
      <c r="A49" s="128" t="s">
        <v>53</v>
      </c>
      <c r="B49" s="133">
        <f>SUM(B44:B48)</f>
        <v>30</v>
      </c>
      <c r="C49" s="133">
        <f>SUM(C44:C48)</f>
        <v>7</v>
      </c>
      <c r="D49" s="133">
        <f>SUM(D44:D48)</f>
        <v>1</v>
      </c>
      <c r="E49" s="133">
        <f>SUM(E44:E48)</f>
        <v>23</v>
      </c>
      <c r="F49" s="133">
        <f>SUM(F44:F48)</f>
        <v>1</v>
      </c>
      <c r="G49" s="134">
        <f>SUM(B49:F49)</f>
        <v>62</v>
      </c>
      <c r="Q49" s="119"/>
    </row>
    <row r="50" spans="1:17" ht="15.75" customHeight="1" thickTop="1">
      <c r="A50" s="128" t="s">
        <v>43</v>
      </c>
      <c r="B50" s="129">
        <f>B37+B42+B49</f>
        <v>67</v>
      </c>
      <c r="C50" s="129">
        <f>C37+C42+C49</f>
        <v>16</v>
      </c>
      <c r="D50" s="129">
        <f>D37+D42+D49</f>
        <v>7</v>
      </c>
      <c r="E50" s="129">
        <f>E37+E42+E49</f>
        <v>71</v>
      </c>
      <c r="F50" s="129">
        <f>F37+F42+F49</f>
        <v>20</v>
      </c>
      <c r="G50" s="129">
        <f>SUM(B50:F50)</f>
        <v>181</v>
      </c>
      <c r="Q50" s="119"/>
    </row>
    <row r="51" spans="1:17" ht="15.75" customHeight="1">
      <c r="A51" s="128" t="s">
        <v>81</v>
      </c>
      <c r="B51" s="129">
        <f>SUM('[5]Sept'!$B$52,'[5]Oct'!$B$52,'[5]Nov'!$B$52,'[5]Dec'!$B$52,'[5]Jan'!$B$52,'[5]Feb'!$B$52,'[5]Mar'!$B$52,'[5]Apr'!$B$52,'[5]May'!$B$52,'[5]Jun'!$B$52,'[5]Aug'!$B$52,'[5]Jul'!$B$52,'[5]blank'!$B$52,'[5]blank2'!$B$52)</f>
        <v>-237</v>
      </c>
      <c r="C51" s="129">
        <f>SUM('[5]Sept'!$C$52,'[5]Oct'!$C$52,'[5]Nov'!$C$52,'[5]Dec'!$C$52,'[5]Jan'!$C$52,'[5]Feb'!$C$52,'[5]Mar'!$C$52,'[5]Apr'!$C$52,'[5]May'!$C$52,'[5]Jun'!$C$52,'[5]Aug'!$C$52,'[5]Jul'!$C$52,'[5]blank'!$C$52,'[5]blank2'!$C$52)</f>
        <v>1</v>
      </c>
      <c r="D51" s="129">
        <f>SUM('[5]Sept'!$D$52,'[5]Oct'!$D$52,'[5]Nov'!$D$52,'[5]Dec'!$D$52,'[5]Jan'!$D$52,'[5]Feb'!$D$52,'[5]Mar'!$D$52,'[5]Apr'!$D$52,'[5]May'!$D$52,'[5]Jun'!$D$52,'[5]Aug'!$D$52,'[5]Jul'!$D$52,'[5]blank'!$D$52,'[5]blank2'!$D$52)</f>
        <v>-7</v>
      </c>
      <c r="E51" s="129">
        <f>SUM('[5]Sept'!$E$52,'[5]Oct'!$E$52,'[5]Nov'!$E$52,'[5]Dec'!$E$52,'[5]Jan'!$E$52,'[5]Feb'!$E$52,'[5]Mar'!$E$52,'[5]Apr'!$E$52,'[5]May'!$E$52,'[5]Jun'!$E$52,'[5]Aug'!$E$52,'[5]Jul'!$E$52,'[5]blank'!$E$52,'[5]blank2'!$E$52)</f>
        <v>-187</v>
      </c>
      <c r="F51" s="129">
        <f>SUM('[5]Sept'!$F$52,'[5]Oct'!$F$52,'[5]Nov'!$F$52,'[5]Dec'!$F$52,'[5]Jan'!$F$52,'[5]Feb'!$F$52,'[5]Mar'!$F$52,'[5]Apr'!$F$52,'[5]May'!$F$52,'[5]Jun'!$F$52,'[5]Aug'!$F$52,'[5]Jul'!$F$52,'[5]blank'!$F$52,'[5]blank2'!$F$52)</f>
        <v>-1</v>
      </c>
      <c r="G51" s="129">
        <f>SUM(B51:F51)</f>
        <v>-431</v>
      </c>
      <c r="Q51" s="119"/>
    </row>
    <row r="52" spans="1:17" ht="15.75" customHeight="1">
      <c r="A52" s="123" t="s">
        <v>55</v>
      </c>
      <c r="B52" s="124">
        <f>B9+B30-B50+B51</f>
        <v>2</v>
      </c>
      <c r="C52" s="124">
        <f>C9+C30-C50+C51</f>
        <v>1</v>
      </c>
      <c r="D52" s="124">
        <f>D9+D30-D50+D51</f>
        <v>0</v>
      </c>
      <c r="E52" s="124">
        <f>E9+E30-E50+E51</f>
        <v>0</v>
      </c>
      <c r="F52" s="124">
        <f>F9+F30-F50+F51</f>
        <v>6</v>
      </c>
      <c r="G52" s="124">
        <f>SUM(B52:F52)</f>
        <v>9</v>
      </c>
      <c r="Q52" s="119"/>
    </row>
    <row r="53" spans="1:16" ht="12.75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</row>
  </sheetData>
  <printOptions gridLines="1" horizontalCentered="1"/>
  <pageMargins left="0.5" right="0.5" top="0.25" bottom="0.3" header="0.5" footer="0.5"/>
  <pageSetup horizontalDpi="600" verticalDpi="600" orientation="landscape" scale="77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53"/>
  <sheetViews>
    <sheetView showOutlineSymbols="0" view="pageBreakPreview" zoomScale="60" zoomScaleNormal="87" workbookViewId="0" topLeftCell="A1">
      <selection activeCell="H26" sqref="H26"/>
    </sheetView>
  </sheetViews>
  <sheetFormatPr defaultColWidth="9.140625" defaultRowHeight="12.75"/>
  <cols>
    <col min="1" max="1" width="73.57421875" style="87" customWidth="1"/>
    <col min="2" max="7" width="10.7109375" style="87" customWidth="1"/>
    <col min="8" max="8" width="48.140625" style="87" customWidth="1"/>
    <col min="9" max="16" width="9.7109375" style="87" customWidth="1"/>
    <col min="17" max="16384" width="10.7109375" style="87" customWidth="1"/>
  </cols>
  <sheetData>
    <row r="1" spans="1:17" ht="15.75">
      <c r="A1" s="82" t="s">
        <v>0</v>
      </c>
      <c r="B1" s="83"/>
      <c r="C1" s="83"/>
      <c r="D1" s="83"/>
      <c r="E1" s="83"/>
      <c r="F1" s="83"/>
      <c r="G1" s="83"/>
      <c r="H1" s="84" t="s">
        <v>0</v>
      </c>
      <c r="I1" s="85"/>
      <c r="J1" s="85"/>
      <c r="K1" s="85"/>
      <c r="L1" s="83"/>
      <c r="M1" s="83"/>
      <c r="N1" s="83"/>
      <c r="O1" s="83"/>
      <c r="P1" s="83"/>
      <c r="Q1" s="86"/>
    </row>
    <row r="2" spans="1:17" ht="15.75">
      <c r="A2" s="84"/>
      <c r="B2" s="83"/>
      <c r="C2" s="83"/>
      <c r="D2" s="83"/>
      <c r="E2" s="83"/>
      <c r="F2" s="83"/>
      <c r="G2" s="83"/>
      <c r="H2" s="84" t="s">
        <v>1</v>
      </c>
      <c r="I2" s="85"/>
      <c r="J2" s="85"/>
      <c r="K2" s="85"/>
      <c r="L2" s="83"/>
      <c r="M2" s="83"/>
      <c r="N2" s="83"/>
      <c r="O2" s="83"/>
      <c r="P2" s="83"/>
      <c r="Q2" s="86"/>
    </row>
    <row r="3" spans="1:17" ht="15.75">
      <c r="A3" s="88" t="s">
        <v>2</v>
      </c>
      <c r="B3" s="83"/>
      <c r="C3" s="83"/>
      <c r="D3" s="83"/>
      <c r="E3" s="83"/>
      <c r="F3" s="83"/>
      <c r="G3" s="83"/>
      <c r="H3" s="84" t="s">
        <v>3</v>
      </c>
      <c r="I3" s="85"/>
      <c r="J3" s="85"/>
      <c r="K3" s="85"/>
      <c r="L3" s="83"/>
      <c r="M3" s="83"/>
      <c r="N3" s="83"/>
      <c r="O3" s="83"/>
      <c r="P3" s="83"/>
      <c r="Q3" s="86"/>
    </row>
    <row r="4" spans="1:17" ht="12.75">
      <c r="A4" s="83"/>
      <c r="B4" s="83"/>
      <c r="C4" s="83"/>
      <c r="D4" s="83"/>
      <c r="E4" s="83"/>
      <c r="F4" s="83"/>
      <c r="G4" s="83"/>
      <c r="H4" s="89"/>
      <c r="I4" s="90" t="s">
        <v>4</v>
      </c>
      <c r="J4" s="90" t="s">
        <v>4</v>
      </c>
      <c r="K4" s="91"/>
      <c r="L4" s="91"/>
      <c r="M4" s="91"/>
      <c r="N4" s="91"/>
      <c r="O4" s="91"/>
      <c r="P4" s="91"/>
      <c r="Q4" s="92"/>
    </row>
    <row r="5" spans="1:17" ht="12.75">
      <c r="A5" s="83"/>
      <c r="B5" s="83"/>
      <c r="C5" s="83"/>
      <c r="D5" s="83"/>
      <c r="E5" s="83"/>
      <c r="F5" s="83"/>
      <c r="G5" s="83"/>
      <c r="H5" s="89"/>
      <c r="I5" s="93" t="s">
        <v>5</v>
      </c>
      <c r="J5" s="93" t="s">
        <v>5</v>
      </c>
      <c r="K5" s="94"/>
      <c r="L5" s="94"/>
      <c r="M5" s="94"/>
      <c r="N5" s="94"/>
      <c r="O5" s="94"/>
      <c r="P5" s="94"/>
      <c r="Q5" s="92"/>
    </row>
    <row r="6" spans="1:17" ht="12.75">
      <c r="A6" s="83"/>
      <c r="B6" s="90" t="s">
        <v>6</v>
      </c>
      <c r="C6" s="91"/>
      <c r="D6" s="91"/>
      <c r="E6" s="90" t="s">
        <v>7</v>
      </c>
      <c r="F6" s="91"/>
      <c r="G6" s="91"/>
      <c r="H6" s="95"/>
      <c r="I6" s="93" t="s">
        <v>8</v>
      </c>
      <c r="J6" s="93" t="s">
        <v>9</v>
      </c>
      <c r="K6" s="93" t="s">
        <v>10</v>
      </c>
      <c r="L6" s="94"/>
      <c r="M6" s="94"/>
      <c r="N6" s="93" t="s">
        <v>11</v>
      </c>
      <c r="O6" s="93" t="s">
        <v>12</v>
      </c>
      <c r="P6" s="94"/>
      <c r="Q6" s="92"/>
    </row>
    <row r="7" spans="1:17" ht="12.75">
      <c r="A7" s="83"/>
      <c r="B7" s="93" t="s">
        <v>13</v>
      </c>
      <c r="C7" s="93" t="s">
        <v>14</v>
      </c>
      <c r="D7" s="93" t="s">
        <v>15</v>
      </c>
      <c r="E7" s="93" t="s">
        <v>16</v>
      </c>
      <c r="F7" s="94"/>
      <c r="G7" s="94"/>
      <c r="H7" s="95"/>
      <c r="I7" s="93" t="s">
        <v>17</v>
      </c>
      <c r="J7" s="93" t="s">
        <v>17</v>
      </c>
      <c r="K7" s="93" t="s">
        <v>18</v>
      </c>
      <c r="L7" s="93" t="s">
        <v>19</v>
      </c>
      <c r="M7" s="93" t="s">
        <v>20</v>
      </c>
      <c r="N7" s="93" t="s">
        <v>21</v>
      </c>
      <c r="O7" s="93" t="s">
        <v>22</v>
      </c>
      <c r="P7" s="94"/>
      <c r="Q7" s="92"/>
    </row>
    <row r="8" spans="1:17" ht="12.75">
      <c r="A8" s="83"/>
      <c r="B8" s="93" t="s">
        <v>23</v>
      </c>
      <c r="C8" s="93" t="s">
        <v>24</v>
      </c>
      <c r="D8" s="93" t="s">
        <v>25</v>
      </c>
      <c r="E8" s="93" t="s">
        <v>26</v>
      </c>
      <c r="F8" s="93" t="s">
        <v>12</v>
      </c>
      <c r="G8" s="93" t="s">
        <v>27</v>
      </c>
      <c r="H8" s="95"/>
      <c r="I8" s="93" t="s">
        <v>28</v>
      </c>
      <c r="J8" s="93" t="s">
        <v>28</v>
      </c>
      <c r="K8" s="93" t="s">
        <v>29</v>
      </c>
      <c r="L8" s="93" t="s">
        <v>30</v>
      </c>
      <c r="M8" s="93" t="s">
        <v>31</v>
      </c>
      <c r="N8" s="93" t="s">
        <v>32</v>
      </c>
      <c r="O8" s="93" t="s">
        <v>30</v>
      </c>
      <c r="P8" s="93" t="s">
        <v>27</v>
      </c>
      <c r="Q8" s="92"/>
    </row>
    <row r="9" spans="1:17" ht="15.75" customHeight="1">
      <c r="A9" s="96" t="s">
        <v>33</v>
      </c>
      <c r="B9" s="97">
        <f>SUM('[4]Sept'!$B$9)</f>
        <v>0</v>
      </c>
      <c r="C9" s="97">
        <f>SUM('[4]Sept'!$C$9)</f>
        <v>0</v>
      </c>
      <c r="D9" s="97">
        <f>SUM('[4]Sept'!$D$9)</f>
        <v>0</v>
      </c>
      <c r="E9" s="97">
        <f>SUM('[4]Sept'!$E$9)</f>
        <v>1</v>
      </c>
      <c r="F9" s="97">
        <f>SUM('[4]Sept'!$F$9)</f>
        <v>0</v>
      </c>
      <c r="G9" s="97">
        <f>SUM(B9:F9)</f>
        <v>1</v>
      </c>
      <c r="H9" s="96" t="s">
        <v>33</v>
      </c>
      <c r="I9" s="97">
        <f>SUM('[4]Sept'!$I$9,'[4]Oct'!$I$9,'[4]Nov'!$I$9,'[4]Dec'!$I$9,'[4]Jan'!$I$9,'[4]Feb'!$I$9,'[4]Mar'!$I$9,'[4]Apr'!$I$9,'[4]May'!$I$9,'[4]Jun'!$I$9,'[4]blank2'!$I$9,'[4]Aug'!$I$9,'[4]Jul'!$I$9,'[4]blank'!$I$9)</f>
        <v>0</v>
      </c>
      <c r="J9" s="97">
        <f>SUM('[4]Sept'!$J$9,'[4]Oct'!$J$9,'[4]Nov'!$J$9,'[4]Dec'!$J$9,'[4]Jan'!$J$9,'[4]Feb'!$J$9,'[4]Mar'!$J$9,'[4]Apr'!$J$9,'[4]May'!$J$9,'[4]Jun'!$J$9,'[4]blank2'!$J$9,'[4]Aug'!$J$9,'[4]Jul'!$J$9,'[4]blank'!$J$9)</f>
        <v>0</v>
      </c>
      <c r="K9" s="97">
        <f>SUM('[4]Sept'!$K$9,'[4]Oct'!$K$9,'[4]Nov'!$K$9,'[4]Dec'!$K$9,'[4]Jan'!$K$9,'[4]Feb'!$K$9,'[4]Mar'!$K$9,'[4]Apr'!$K$9,'[4]May'!$K$9,'[4]Jun'!$K$9,'[4]blank2'!$K$9,'[4]Aug'!$K$9,'[4]Jul'!$K$9,'[4]blank'!$K$9)</f>
        <v>0</v>
      </c>
      <c r="L9" s="97">
        <f>SUM('[4]Sept'!$L$9,'[4]Oct'!$L$9,'[4]Nov'!$L$9,'[4]Dec'!$L$9,'[4]Jan'!$L$9,'[4]Feb'!$L$9,'[4]Mar'!$L$9,'[4]Apr'!$L$9,'[4]May'!$L$9,'[4]Jun'!$L$9,'[4]blank2'!$L$9,'[4]Aug'!$L$9,'[4]Jul'!$L$9,'[4]blank'!$L$9)</f>
        <v>0</v>
      </c>
      <c r="M9" s="97">
        <f>SUM('[4]Sept'!$M$9,'[4]Oct'!$M$9,'[4]Nov'!$M$9,'[4]Dec'!$M$9,'[4]Jan'!$M$9,'[4]Feb'!$M$9,'[4]Mar'!$M$9,'[4]Apr'!$M$9,'[4]May'!$M$9,'[4]Jun'!$M$9,'[4]blank2'!$M$9,'[4]Aug'!$M$9,'[4]Jul'!$M$9,'[4]blank'!$M$9)</f>
        <v>0</v>
      </c>
      <c r="N9" s="97">
        <f>SUM('[4]Sept'!$N$9,'[4]Oct'!$N$9,'[4]Nov'!$N$9,'[4]Dec'!$N$9,'[4]Jan'!$N$9,'[4]Feb'!$N$9,'[4]Mar'!$N$9,'[4]Apr'!$N$9,'[4]May'!$N$9,'[4]Jun'!$N$9,'[4]blank2'!$N$9,'[4]Aug'!$N$9,'[4]Jul'!$N$9,'[4]blank'!$N$9)</f>
        <v>0</v>
      </c>
      <c r="O9" s="97">
        <f>SUM('[4]Sept'!$O$9,'[4]Oct'!$O$9,'[4]Nov'!$O$9,'[4]Dec'!$O$9,'[4]Jan'!$O$9,'[4]Feb'!$O$9,'[4]Mar'!$O$9,'[4]Apr'!$O$9,'[4]May'!$O$9,'[4]Jun'!$O$9,'[4]blank2'!$O$9,'[4]Aug'!$O$9,'[4]Jul'!$O$9,'[4]blank'!$O$9)</f>
        <v>0</v>
      </c>
      <c r="P9" s="97">
        <f>SUM(I9:O9)</f>
        <v>0</v>
      </c>
      <c r="Q9" s="92"/>
    </row>
    <row r="10" spans="1:17" ht="15.75" customHeight="1">
      <c r="A10" s="96" t="s">
        <v>34</v>
      </c>
      <c r="B10" s="98"/>
      <c r="C10" s="98"/>
      <c r="D10" s="98"/>
      <c r="E10" s="98"/>
      <c r="F10" s="98"/>
      <c r="G10" s="97"/>
      <c r="H10" s="96" t="s">
        <v>35</v>
      </c>
      <c r="I10" s="97"/>
      <c r="J10" s="97"/>
      <c r="K10" s="97"/>
      <c r="L10" s="97"/>
      <c r="M10" s="97"/>
      <c r="N10" s="97"/>
      <c r="O10" s="97"/>
      <c r="P10" s="97"/>
      <c r="Q10" s="92"/>
    </row>
    <row r="11" spans="1:17" ht="12.75">
      <c r="A11" s="95" t="s">
        <v>36</v>
      </c>
      <c r="B11" s="99">
        <f>SUM('[4]Sept'!$B$11,'[4]Oct'!$B$11,'[4]Nov'!$B$11,'[4]Dec'!$B$11,'[4]Jan'!$B$11,'[4]Feb'!$B$11,'[4]Mar'!$B$11,'[4]Apr'!$B$11,'[4]May'!$B$11,'[4]Jun'!$B$11,'[4]Aug'!$B$11,'[4]Jul'!$B$11,'[4]blank'!$B$11,'[4]blank2'!$B$11)</f>
        <v>0</v>
      </c>
      <c r="C11" s="99">
        <f>SUM('[4]Sept'!$C$11,'[4]Oct'!$C$11,'[4]Nov'!$C$11,'[4]Dec'!$C$11,'[4]Jan'!$C$11,'[4]Feb'!$C$11,'[4]Mar'!$C$11,'[4]Apr'!$C$11,'[4]May'!$C$11,'[4]Jun'!$C$11,'[4]Aug'!$C$11,'[4]Jul'!$C$11,'[4]blank'!$C$11,'[4]blank2'!$C$11)</f>
        <v>0</v>
      </c>
      <c r="D11" s="99">
        <f>SUM('[4]Sept'!$D$11,'[4]Oct'!$D$11,'[4]Nov'!$D$11,'[4]Dec'!$D$11,'[4]Jan'!$D$11,'[4]Feb'!$D$11,'[4]Mar'!$D$11,'[4]Apr'!$D$11,'[4]May'!$D$11,'[4]Jun'!$D$11,'[4]Aug'!$D$11,'[4]Jul'!$D$11,'[4]blank'!$D$11,'[4]blank2'!$D$11)</f>
        <v>0</v>
      </c>
      <c r="E11" s="99">
        <f>SUM('[4]Sept'!$E$11,'[4]Oct'!$E$11,'[4]Nov'!$E$11,'[4]Dec'!$E$11,'[4]Jan'!$E$11,'[4]Feb'!$E$11,'[4]Mar'!$E$11,'[4]Apr'!$E$11,'[4]May'!$E$11,'[4]Jun'!$E$11,'[4]Aug'!$E$11,'[4]Jul'!$E$11,'[4]blank'!$E$11,'[4]blank2'!$E$11)</f>
        <v>1</v>
      </c>
      <c r="F11" s="99">
        <f>SUM('[4]Sept'!$F$11,'[4]Oct'!$F$11,'[4]Nov'!$F$11,'[4]Dec'!$F$11,'[4]Jan'!$F$11,'[4]Feb'!$F$11,'[4]Mar'!$F$11,'[4]Apr'!$F$11,'[4]May'!$F$11,'[4]Jun'!$F$11,'[4]Aug'!$F$11,'[4]Jul'!$F$11,'[4]blank'!$F$11,'[4]blank2'!$F$11)</f>
        <v>0</v>
      </c>
      <c r="G11" s="99">
        <f aca="true" t="shared" si="0" ref="G11:G29">SUM(B11:F11)</f>
        <v>1</v>
      </c>
      <c r="H11" s="100" t="s">
        <v>37</v>
      </c>
      <c r="I11" s="99">
        <f>SUM('[4]Sept'!$I$11,'[4]Oct'!$I$11,'[4]Nov'!$I$11,'[4]Dec'!$I$11,'[4]Jan'!$I$11,'[4]Feb'!$I$11,'[4]Mar'!$I$11,'[4]Apr'!$I$11,'[4]May'!$I$11,'[4]Jun'!$I$11,'[4]blank2'!$I$11,'[4]Aug'!$I$11,'[4]Jul'!$I$11,'[4]blank'!$I$11)</f>
        <v>0</v>
      </c>
      <c r="J11" s="99">
        <f>SUM('[4]Sept'!$J$11,'[4]Oct'!$J$11,'[4]Nov'!$J$11,'[4]Dec'!$J$11,'[4]Jan'!$J$11,'[4]Feb'!$J$11,'[4]Mar'!$J$11,'[4]Apr'!$J$11,'[4]May'!$J$11,'[4]Jun'!$J$11,'[4]blank2'!$J$11,'[4]Aug'!$J$11,'[4]Jul'!$J$11,'[4]blank'!$J$11)</f>
        <v>0</v>
      </c>
      <c r="K11" s="99">
        <f>SUM('[4]Sept'!$K$11,'[4]Oct'!$K$11,'[4]Nov'!$K$11,'[4]Dec'!$K$11,'[4]Jan'!$K$11,'[4]Feb'!$K$11,'[4]Mar'!$K$11,'[4]Apr'!$K$11,'[4]May'!$K$11,'[4]Jun'!$K$11,'[4]blank2'!$K$11,'[4]Aug'!$K$11,'[4]Jul'!$K$11,'[4]blank'!$K$11)</f>
        <v>0</v>
      </c>
      <c r="L11" s="99">
        <f>SUM('[4]Sept'!$L$11,'[4]Oct'!$L$11,'[4]Nov'!$L$11,'[4]Dec'!$L$11,'[4]Jan'!$L$11,'[4]Feb'!$L$11,'[4]Mar'!$L$11,'[4]Apr'!$L$11,'[4]May'!$L$11,'[4]Jun'!$L$11,'[4]blank2'!$L$11,'[4]Aug'!$L$11,'[4]Jul'!$L$11,'[4]blank'!$L$11)</f>
        <v>0</v>
      </c>
      <c r="M11" s="99">
        <f>SUM('[4]Sept'!$M$11,'[4]Oct'!$M$11,'[4]Nov'!$M$11,'[4]Dec'!$M$11,'[4]Jan'!$M$11,'[4]Feb'!$M$11,'[4]Mar'!$M$11,'[4]Apr'!$M$11,'[4]May'!$M$11,'[4]Jun'!$M$11,'[4]blank2'!$M$11,'[4]Aug'!$M$11,'[4]Jul'!$M$11,'[4]blank'!$M$11)</f>
        <v>0</v>
      </c>
      <c r="N11" s="99">
        <f>SUM('[4]Sept'!$N$11,'[4]Oct'!$N$11,'[4]Nov'!$N$11,'[4]Dec'!$N$11,'[4]Jan'!$N$11,'[4]Feb'!$N$11,'[4]Mar'!$N$11,'[4]Apr'!$N$11,'[4]May'!$N$11,'[4]Jun'!$N$11,'[4]blank2'!$N$11,'[4]Aug'!$N$11,'[4]Jul'!$N$11,'[4]blank'!$N$11)</f>
        <v>0</v>
      </c>
      <c r="O11" s="99">
        <f>SUM('[4]Sept'!$O$11,'[4]Oct'!$O$11,'[4]Nov'!$O$11,'[4]Dec'!$O$11,'[4]Jan'!$O$11,'[4]Feb'!$O$11,'[4]Mar'!$O$11,'[4]Apr'!$O$11,'[4]May'!$O$11,'[4]Jun'!$O$11,'[4]blank2'!$O$11,'[4]Aug'!$O$11,'[4]Jul'!$O$11,'[4]blank'!$O$11)</f>
        <v>0</v>
      </c>
      <c r="P11" s="99">
        <f>SUM(I11:O11)</f>
        <v>0</v>
      </c>
      <c r="Q11" s="92"/>
    </row>
    <row r="12" spans="1:17" ht="12.75">
      <c r="A12" s="95" t="s">
        <v>38</v>
      </c>
      <c r="B12" s="99">
        <f>SUM('[4]Sept'!$B$12,'[4]Oct'!$B$12,'[4]Nov'!$B$12,'[4]Dec'!$B$12,'[4]Jan'!$B$12,'[4]Feb'!$B$12,'[4]Mar'!$B$12,'[4]Apr'!$B$12,'[4]May'!$B$12,'[4]Jun'!$B$12,'[4]Aug'!$B$12,'[4]Jul'!$B$12,'[4]blank'!$B$12,'[4]blank2'!$B$12)</f>
        <v>1</v>
      </c>
      <c r="C12" s="99">
        <f>SUM('[4]Sept'!$C$12,'[4]Oct'!$C$12,'[4]Nov'!$C$12,'[4]Dec'!$C$12,'[4]Jan'!$C$12,'[4]Feb'!$C$12,'[4]Mar'!$C$12,'[4]Apr'!$C$12,'[4]May'!$C$12,'[4]Jun'!$C$12,'[4]Aug'!$C$12,'[4]Jul'!$C$12,'[4]blank'!$C$12,'[4]blank2'!$C$12)</f>
        <v>0</v>
      </c>
      <c r="D12" s="99">
        <f>SUM('[4]Sept'!$D$12,'[4]Oct'!$D$12,'[4]Nov'!$D$12,'[4]Dec'!$D$12,'[4]Jan'!$D$12,'[4]Feb'!$D$12,'[4]Mar'!$D$12,'[4]Apr'!$D$12,'[4]May'!$D$12,'[4]Jun'!$D$12,'[4]Aug'!$D$12,'[4]Jul'!$D$12,'[4]blank'!$D$12,'[4]blank2'!$D$12)</f>
        <v>0</v>
      </c>
      <c r="E12" s="99">
        <f>SUM('[4]Sept'!$E$12,'[4]Oct'!$E$12,'[4]Nov'!$E$12,'[4]Dec'!$E$12,'[4]Jan'!$E$12,'[4]Feb'!$E$12,'[4]Mar'!$E$12,'[4]Apr'!$E$12,'[4]May'!$E$12,'[4]Jun'!$E$12,'[4]Aug'!$E$12,'[4]Jul'!$E$12,'[4]blank'!$E$12,'[4]blank2'!$E$12)</f>
        <v>24</v>
      </c>
      <c r="F12" s="99">
        <f>SUM('[4]Sept'!$F$12,'[4]Oct'!$F$12,'[4]Nov'!$F$12,'[4]Dec'!$F$12,'[4]Jan'!$F$12,'[4]Feb'!$F$12,'[4]Mar'!$F$12,'[4]Apr'!$F$12,'[4]May'!$F$12,'[4]Jun'!$F$12,'[4]Aug'!$F$12,'[4]Jul'!$F$12,'[4]blank'!$F$12,'[4]blank2'!$F$12)</f>
        <v>1</v>
      </c>
      <c r="G12" s="99">
        <f t="shared" si="0"/>
        <v>26</v>
      </c>
      <c r="H12" s="100" t="s">
        <v>39</v>
      </c>
      <c r="I12" s="99">
        <f>SUM('[4]Sept'!$I$12,'[4]Oct'!$I$12,'[4]Nov'!$I$12,'[4]Dec'!$I$12,'[4]Jan'!$I$12,'[4]Feb'!$I$12,'[4]Mar'!$I$12,'[4]Apr'!$I$12,'[4]May'!$I$12,'[4]Jun'!$I$12,'[4]blank2'!$I$12,'[4]Aug'!$I$12,'[4]Jul'!$I$12,'[4]blank'!$I$12)</f>
        <v>0</v>
      </c>
      <c r="J12" s="99">
        <f>SUM('[4]Sept'!$J$12,'[4]Oct'!$J$12,'[4]Nov'!$J$12,'[4]Dec'!$J$12,'[4]Jan'!$J$12,'[4]Feb'!$J$12,'[4]Mar'!$J$12,'[4]Apr'!$J$12,'[4]May'!$J$12,'[4]Jun'!$J$12,'[4]blank2'!$J$12,'[4]Aug'!$J$12,'[4]Jul'!$J$12,'[4]blank'!$J$12)</f>
        <v>0</v>
      </c>
      <c r="K12" s="99">
        <f>SUM('[4]Sept'!$K$12,'[4]Oct'!$K$12,'[4]Nov'!$K$12,'[4]Dec'!$K$12,'[4]Jan'!$K$12,'[4]Feb'!$K$12,'[4]Mar'!$K$12,'[4]Apr'!$K$12,'[4]May'!$K$12,'[4]Jun'!$K$12,'[4]blank2'!$K$12,'[4]Aug'!$K$12,'[4]Jul'!$K$12,'[4]blank'!$K$12)</f>
        <v>0</v>
      </c>
      <c r="L12" s="99">
        <f>SUM('[4]Sept'!$L$12,'[4]Oct'!$L$12,'[4]Nov'!$L$12,'[4]Dec'!$L$12,'[4]Jan'!$L$12,'[4]Feb'!$L$12,'[4]Mar'!$L$12,'[4]Apr'!$L$12,'[4]May'!$L$12,'[4]Jun'!$L$12,'[4]blank2'!$L$12,'[4]Aug'!$L$12,'[4]Jul'!$L$12,'[4]blank'!$L$12)</f>
        <v>0</v>
      </c>
      <c r="M12" s="99">
        <f>SUM('[4]Sept'!$M$12,'[4]Oct'!$M$12,'[4]Nov'!$M$12,'[4]Dec'!$M$12,'[4]Jan'!$M$12,'[4]Feb'!$M$12,'[4]Mar'!$M$12,'[4]Apr'!$M$12,'[4]May'!$M$12,'[4]Jun'!$M$12,'[4]blank2'!$M$12,'[4]Aug'!$M$12,'[4]Jul'!$M$12,'[4]blank'!$M$12)</f>
        <v>0</v>
      </c>
      <c r="N12" s="99">
        <f>SUM('[4]Sept'!$N$12,'[4]Oct'!$N$12,'[4]Nov'!$N$12,'[4]Dec'!$N$12,'[4]Jan'!$N$12,'[4]Feb'!$N$12,'[4]Mar'!$N$12,'[4]Apr'!$N$12,'[4]May'!$N$12,'[4]Jun'!$N$12,'[4]blank2'!$N$12,'[4]Aug'!$N$12,'[4]Jul'!$N$12,'[4]blank'!$N$12)</f>
        <v>0</v>
      </c>
      <c r="O12" s="99">
        <f>SUM('[4]Sept'!$O$12,'[4]Oct'!$O$12,'[4]Nov'!$O$12,'[4]Dec'!$O$12,'[4]Jan'!$O$12,'[4]Feb'!$O$12,'[4]Mar'!$O$12,'[4]Apr'!$O$12,'[4]May'!$O$12,'[4]Jun'!$O$12,'[4]blank2'!$O$12,'[4]Aug'!$O$12,'[4]Jul'!$O$12,'[4]blank'!$O$12)</f>
        <v>0</v>
      </c>
      <c r="P12" s="99">
        <f>SUM(I12:O12)</f>
        <v>0</v>
      </c>
      <c r="Q12" s="92"/>
    </row>
    <row r="13" spans="1:17" ht="12.75">
      <c r="A13" s="95" t="s">
        <v>40</v>
      </c>
      <c r="B13" s="99">
        <f>SUM('[4]Sept'!$B$13,'[4]Oct'!$B$13,'[4]Nov'!$B$13,'[4]Dec'!$B$13,'[4]Jan'!$B$13,'[4]Feb'!$B$13,'[4]Mar'!$B$13,'[4]Apr'!$B$13,'[4]May'!$B$13,'[4]Jun'!$B$13,'[4]Aug'!$B$13,'[4]Jul'!$B$13,'[4]blank'!$B$13,'[4]blank2'!$B$13)</f>
        <v>0</v>
      </c>
      <c r="C13" s="99">
        <f>SUM('[4]Sept'!$C$13,'[4]Oct'!$C$13,'[4]Nov'!$C$13,'[4]Dec'!$C$13,'[4]Jan'!$C$13,'[4]Feb'!$C$13,'[4]Mar'!$C$13,'[4]Apr'!$C$13,'[4]May'!$C$13,'[4]Jun'!$C$13,'[4]Aug'!$C$13,'[4]Jul'!$C$13,'[4]blank'!$C$13,'[4]blank2'!$C$13)</f>
        <v>0</v>
      </c>
      <c r="D13" s="99">
        <f>SUM('[4]Sept'!$D$13,'[4]Oct'!$D$13,'[4]Nov'!$D$13,'[4]Dec'!$D$13,'[4]Jan'!$D$13,'[4]Feb'!$D$13,'[4]Mar'!$D$13,'[4]Apr'!$D$13,'[4]May'!$D$13,'[4]Jun'!$D$13,'[4]Aug'!$D$13,'[4]Jul'!$D$13,'[4]blank'!$D$13,'[4]blank2'!$D$13)</f>
        <v>0</v>
      </c>
      <c r="E13" s="99">
        <f>SUM('[4]Sept'!$E$13,'[4]Oct'!$E$13,'[4]Nov'!$E$13,'[4]Dec'!$E$13,'[4]Jan'!$E$13,'[4]Feb'!$E$13,'[4]Mar'!$E$13,'[4]Apr'!$E$13,'[4]May'!$E$13,'[4]Jun'!$E$13,'[4]Aug'!$E$13,'[4]Jul'!$E$13,'[4]blank'!$E$13,'[4]blank2'!$E$13)</f>
        <v>0</v>
      </c>
      <c r="F13" s="99">
        <f>SUM('[4]Sept'!$F$13,'[4]Oct'!$F$13,'[4]Nov'!$F$13,'[4]Dec'!$F$13,'[4]Jan'!$F$13,'[4]Feb'!$F$13,'[4]Mar'!$F$13,'[4]Apr'!$F$13,'[4]May'!$F$13,'[4]Jun'!$F$13,'[4]Aug'!$F$13,'[4]Jul'!$F$13,'[4]blank'!$F$13,'[4]blank2'!$F$13)</f>
        <v>0</v>
      </c>
      <c r="G13" s="99">
        <f t="shared" si="0"/>
        <v>0</v>
      </c>
      <c r="H13" s="100" t="s">
        <v>41</v>
      </c>
      <c r="I13" s="99">
        <f>SUM('[4]Sept'!$I$13,'[4]Oct'!$I$13,'[4]Nov'!$I$13,'[4]Dec'!$I$13,'[4]Jan'!$I$13,'[4]Feb'!$I$13,'[4]Mar'!$I$13,'[4]Apr'!$I$13,'[4]May'!$I$13,'[4]Jun'!$I$13,'[4]blank2'!$I$13,'[4]Aug'!$I$13,'[4]Jul'!$I$13,'[4]blank'!$I$13)</f>
        <v>0</v>
      </c>
      <c r="J13" s="99">
        <f>SUM('[4]Sept'!$J$13,'[4]Oct'!$J$13,'[4]Nov'!$J$13,'[4]Dec'!$J$13,'[4]Jan'!$J$13,'[4]Feb'!$J$13,'[4]Mar'!$J$13,'[4]Apr'!$J$13,'[4]May'!$J$13,'[4]Jun'!$J$13,'[4]blank2'!$J$13,'[4]Aug'!$J$13,'[4]Jul'!$J$13,'[4]blank'!$J$13)</f>
        <v>0</v>
      </c>
      <c r="K13" s="99">
        <f>SUM('[4]Sept'!$K$13,'[4]Oct'!$K$13,'[4]Nov'!$K$13,'[4]Dec'!$K$13,'[4]Jan'!$K$13,'[4]Feb'!$K$13,'[4]Mar'!$K$13,'[4]Apr'!$K$13,'[4]May'!$K$13,'[4]Jun'!$K$13,'[4]blank2'!$K$13,'[4]Aug'!$K$13,'[4]Jul'!$K$13,'[4]blank'!$K$13)</f>
        <v>0</v>
      </c>
      <c r="L13" s="99">
        <f>SUM('[4]Sept'!$L$13,'[4]Oct'!$L$13,'[4]Nov'!$L$13,'[4]Dec'!$L$13,'[4]Jan'!$L$13,'[4]Feb'!$L$13,'[4]Mar'!$L$13,'[4]Apr'!$L$13,'[4]May'!$L$13,'[4]Jun'!$L$13,'[4]blank2'!$L$13,'[4]Aug'!$L$13,'[4]Jul'!$L$13,'[4]blank'!$L$13)</f>
        <v>0</v>
      </c>
      <c r="M13" s="99">
        <f>SUM('[4]Sept'!$M$13,'[4]Oct'!$M$13,'[4]Nov'!$M$13,'[4]Dec'!$M$13,'[4]Jan'!$M$13,'[4]Feb'!$M$13,'[4]Mar'!$M$13,'[4]Apr'!$M$13,'[4]May'!$M$13,'[4]Jun'!$M$13,'[4]blank2'!$M$13,'[4]Aug'!$M$13,'[4]Jul'!$M$13,'[4]blank'!$M$13)</f>
        <v>0</v>
      </c>
      <c r="N13" s="99">
        <f>SUM('[4]Sept'!$N$13,'[4]Oct'!$N$13,'[4]Nov'!$N$13,'[4]Dec'!$N$13,'[4]Jan'!$N$13,'[4]Feb'!$N$13,'[4]Mar'!$N$13,'[4]Apr'!$N$13,'[4]May'!$N$13,'[4]Jun'!$N$13,'[4]blank2'!$N$13,'[4]Aug'!$N$13,'[4]Jul'!$N$13,'[4]blank'!$N$13)</f>
        <v>0</v>
      </c>
      <c r="O13" s="99">
        <f>SUM('[4]Sept'!$O$13,'[4]Oct'!$O$13,'[4]Nov'!$O$13,'[4]Dec'!$O$13,'[4]Jan'!$O$13,'[4]Feb'!$O$13,'[4]Mar'!$O$13,'[4]Apr'!$O$13,'[4]May'!$O$13,'[4]Jun'!$O$13,'[4]blank2'!$O$13,'[4]Aug'!$O$13,'[4]Jul'!$O$13,'[4]blank'!$O$13)</f>
        <v>0</v>
      </c>
      <c r="P13" s="99">
        <f>SUM(I13:O13)</f>
        <v>0</v>
      </c>
      <c r="Q13" s="92"/>
    </row>
    <row r="14" spans="1:17" ht="12.75">
      <c r="A14" s="95" t="s">
        <v>42</v>
      </c>
      <c r="B14" s="99">
        <f>SUM('[4]Sept'!$B$14,'[4]Oct'!$B$14,'[4]Nov'!$B$14,'[4]Dec'!$B$14,'[4]Jan'!$B$14,'[4]Feb'!$B$14,'[4]Mar'!$B$14,'[4]Apr'!$B$14,'[4]May'!$B$14,'[4]Jun'!$B$14,'[4]Aug'!$B$14,'[4]Jul'!$B$14,'[4]blank'!$B$14,'[4]blank2'!$B$14)</f>
        <v>188</v>
      </c>
      <c r="C14" s="99">
        <f>SUM('[4]Sept'!$C$14,'[4]Oct'!$C$14,'[4]Nov'!$C$14,'[4]Dec'!$C$14,'[4]Jan'!$C$14,'[4]Feb'!$C$14,'[4]Mar'!$C$14,'[4]Apr'!$C$14,'[4]May'!$C$14,'[4]Jun'!$C$14,'[4]Aug'!$C$14,'[4]Jul'!$C$14,'[4]blank'!$C$14,'[4]blank2'!$C$14)</f>
        <v>0</v>
      </c>
      <c r="D14" s="99">
        <f>SUM('[4]Sept'!$D$14,'[4]Oct'!$D$14,'[4]Nov'!$D$14,'[4]Dec'!$D$14,'[4]Jan'!$D$14,'[4]Feb'!$D$14,'[4]Mar'!$D$14,'[4]Apr'!$D$14,'[4]May'!$D$14,'[4]Jun'!$D$14,'[4]Aug'!$D$14,'[4]Jul'!$D$14,'[4]blank'!$D$14,'[4]blank2'!$D$14)</f>
        <v>0</v>
      </c>
      <c r="E14" s="99">
        <f>SUM('[4]Sept'!$E$14,'[4]Oct'!$E$14,'[4]Nov'!$E$14,'[4]Dec'!$E$14,'[4]Jan'!$E$14,'[4]Feb'!$E$14,'[4]Mar'!$E$14,'[4]Apr'!$E$14,'[4]May'!$E$14,'[4]Jun'!$E$14,'[4]Aug'!$E$14,'[4]Jul'!$E$14,'[4]blank'!$E$14,'[4]blank2'!$E$14)</f>
        <v>24</v>
      </c>
      <c r="F14" s="99">
        <f>SUM('[4]Sept'!$F$14,'[4]Oct'!$F$14,'[4]Nov'!$F$14,'[4]Dec'!$F$14,'[4]Jan'!$F$14,'[4]Feb'!$F$14,'[4]Mar'!$F$14,'[4]Apr'!$F$14,'[4]May'!$F$14,'[4]Jun'!$F$14,'[4]Aug'!$F$14,'[4]Jul'!$F$14,'[4]blank'!$F$14,'[4]blank2'!$F$14)</f>
        <v>8</v>
      </c>
      <c r="G14" s="99">
        <f t="shared" si="0"/>
        <v>220</v>
      </c>
      <c r="H14" s="101" t="s">
        <v>43</v>
      </c>
      <c r="I14" s="102">
        <f aca="true" t="shared" si="1" ref="I14:O14">SUM(I9:I13)</f>
        <v>0</v>
      </c>
      <c r="J14" s="102">
        <f t="shared" si="1"/>
        <v>0</v>
      </c>
      <c r="K14" s="102">
        <f t="shared" si="1"/>
        <v>0</v>
      </c>
      <c r="L14" s="102">
        <f t="shared" si="1"/>
        <v>0</v>
      </c>
      <c r="M14" s="102">
        <f t="shared" si="1"/>
        <v>0</v>
      </c>
      <c r="N14" s="102">
        <f t="shared" si="1"/>
        <v>0</v>
      </c>
      <c r="O14" s="102">
        <f t="shared" si="1"/>
        <v>0</v>
      </c>
      <c r="P14" s="102">
        <f>SUM(I14:O14)</f>
        <v>0</v>
      </c>
      <c r="Q14" s="92"/>
    </row>
    <row r="15" spans="1:17" ht="12.75">
      <c r="A15" s="95" t="s">
        <v>44</v>
      </c>
      <c r="B15" s="99">
        <f>SUM('[4]Sept'!$B$15,'[4]Oct'!$B$15,'[4]Nov'!$B$15,'[4]Dec'!$B$15,'[4]Jan'!$B$15,'[4]Feb'!$B$15,'[4]Mar'!$B$15,'[4]Apr'!$B$15,'[4]May'!$B$15,'[4]Jun'!$B$15,'[4]Aug'!$B$15,'[4]Jul'!$B$15,'[4]blank'!$B$15,'[4]blank2'!$B$15)</f>
        <v>527</v>
      </c>
      <c r="C15" s="99">
        <f>SUM('[4]Sept'!$C$15,'[4]Oct'!$C$15,'[4]Nov'!$C$15,'[4]Dec'!$C$15,'[4]Jan'!$C$15,'[4]Feb'!$C$15,'[4]Mar'!$C$15,'[4]Apr'!$C$15,'[4]May'!$C$15,'[4]Jun'!$C$15,'[4]Aug'!$C$15,'[4]Jul'!$C$15,'[4]blank'!$C$15,'[4]blank2'!$C$15)</f>
        <v>0</v>
      </c>
      <c r="D15" s="99">
        <f>SUM('[4]Sept'!$D$15,'[4]Oct'!$D$15,'[4]Nov'!$D$15,'[4]Dec'!$D$15,'[4]Jan'!$D$15,'[4]Feb'!$D$15,'[4]Mar'!$D$15,'[4]Apr'!$D$15,'[4]May'!$D$15,'[4]Jun'!$D$15,'[4]Aug'!$D$15,'[4]Jul'!$D$15,'[4]blank'!$D$15,'[4]blank2'!$D$15)</f>
        <v>0</v>
      </c>
      <c r="E15" s="99">
        <f>SUM('[4]Sept'!$E$15,'[4]Oct'!$E$15,'[4]Nov'!$E$15,'[4]Dec'!$E$15,'[4]Jan'!$E$15,'[4]Feb'!$E$15,'[4]Mar'!$E$15,'[4]Apr'!$E$15,'[4]May'!$E$15,'[4]Jun'!$E$15,'[4]Aug'!$E$15,'[4]Jul'!$E$15,'[4]blank'!$E$15,'[4]blank2'!$E$15)</f>
        <v>60</v>
      </c>
      <c r="F15" s="99">
        <f>SUM('[4]Sept'!$F$15,'[4]Oct'!$F$15,'[4]Nov'!$F$15,'[4]Dec'!$F$15,'[4]Jan'!$F$15,'[4]Feb'!$F$15,'[4]Mar'!$F$15,'[4]Apr'!$F$15,'[4]May'!$F$15,'[4]Jun'!$F$15,'[4]Aug'!$F$15,'[4]Jul'!$F$15,'[4]blank'!$F$15,'[4]blank2'!$F$15)</f>
        <v>6</v>
      </c>
      <c r="G15" s="99">
        <f t="shared" si="0"/>
        <v>593</v>
      </c>
      <c r="H15" s="96" t="s">
        <v>45</v>
      </c>
      <c r="I15" s="97"/>
      <c r="J15" s="97"/>
      <c r="K15" s="97"/>
      <c r="L15" s="97"/>
      <c r="M15" s="97"/>
      <c r="N15" s="97"/>
      <c r="O15" s="97"/>
      <c r="P15" s="97"/>
      <c r="Q15" s="92"/>
    </row>
    <row r="16" spans="1:17" ht="12.75">
      <c r="A16" s="95" t="s">
        <v>46</v>
      </c>
      <c r="B16" s="99">
        <f>SUM('[4]Sept'!$B$16,'[4]Oct'!$B$16,'[4]Nov'!$B$16,'[4]Dec'!$B$16,'[4]Jan'!$B$16,'[4]Feb'!$B$16,'[4]Mar'!$B$16,'[4]Apr'!$B$16,'[4]May'!$B$16,'[4]Jun'!$B$16,'[4]Aug'!$B$16,'[4]Jul'!$B$16,'[4]blank'!$B$16,'[4]blank2'!$B$16)</f>
        <v>0</v>
      </c>
      <c r="C16" s="99">
        <f>SUM('[4]Sept'!$C$16,'[4]Oct'!$C$16,'[4]Nov'!$C$16,'[4]Dec'!$C$16,'[4]Jan'!$C$16,'[4]Feb'!$C$16,'[4]Mar'!$C$16,'[4]Apr'!$C$16,'[4]May'!$C$16,'[4]Jun'!$C$16,'[4]Aug'!$C$16,'[4]Jul'!$C$16,'[4]blank'!$C$16,'[4]blank2'!$C$16)</f>
        <v>0</v>
      </c>
      <c r="D16" s="99">
        <f>SUM('[4]Sept'!$D$16,'[4]Oct'!$D$16,'[4]Nov'!$D$16,'[4]Dec'!$D$16,'[4]Jan'!$D$16,'[4]Feb'!$D$16,'[4]Mar'!$D$16,'[4]Apr'!$D$16,'[4]May'!$D$16,'[4]Jun'!$D$16,'[4]Aug'!$D$16,'[4]Jul'!$D$16,'[4]blank'!$D$16,'[4]blank2'!$D$16)</f>
        <v>0</v>
      </c>
      <c r="E16" s="99">
        <f>SUM('[4]Sept'!$E$16,'[4]Oct'!$E$16,'[4]Nov'!$E$16,'[4]Dec'!$E$16,'[4]Jan'!$E$16,'[4]Feb'!$E$16,'[4]Mar'!$E$16,'[4]Apr'!$E$16,'[4]May'!$E$16,'[4]Jun'!$E$16,'[4]Aug'!$E$16,'[4]Jul'!$E$16,'[4]blank'!$E$16,'[4]blank2'!$E$16)</f>
        <v>0</v>
      </c>
      <c r="F16" s="99">
        <f>SUM('[4]Sept'!$F$16,'[4]Oct'!$F$16,'[4]Nov'!$F$16,'[4]Dec'!$F$16,'[4]Jan'!$F$16,'[4]Feb'!$F$16,'[4]Mar'!$F$16,'[4]Apr'!$F$16,'[4]May'!$F$16,'[4]Jun'!$F$16,'[4]Aug'!$F$16,'[4]Jul'!$F$16,'[4]blank'!$F$16,'[4]blank2'!$F$16)</f>
        <v>0</v>
      </c>
      <c r="G16" s="99">
        <f t="shared" si="0"/>
        <v>0</v>
      </c>
      <c r="H16" s="95" t="s">
        <v>47</v>
      </c>
      <c r="I16" s="99">
        <f>SUM('[4]Sept'!$I$16,'[4]Oct'!$I$16,'[4]Nov'!$I$16,'[4]Dec'!$I$16,'[4]Jan'!$I$16,'[4]Feb'!$I$16,'[4]Mar'!$I$16,'[4]Apr'!$I$16,'[4]May'!$I$16,'[4]Jun'!$I$16,'[4]blank2'!$I$16,'[4]Aug'!$I$16,'[4]Jul'!$I$16,'[4]blank'!$I$16)</f>
        <v>0</v>
      </c>
      <c r="J16" s="99">
        <f>SUM('[4]Sept'!J$16,'[4]Oct'!$J$16,'[4]Nov'!$J$16,'[4]Dec'!$J$16,'[4]Jan'!$J$16,'[4]Feb'!$J$16,'[4]Mar'!$J$16,'[4]Apr'!$J$16,'[4]May'!$J$16,'[4]Jun'!$J$16,'[4]blank2'!$J$16,'[4]Aug'!$J$16,'[4]Jul'!$J$16,'[4]blank'!$J$16)</f>
        <v>0</v>
      </c>
      <c r="K16" s="99">
        <f>SUM('[4]Sept'!K$16,'[4]Oct'!$K$16,'[4]Nov'!$K$16,'[4]Dec'!$K$16,'[4]Jan'!$K$16,'[4]Feb'!$K$16,'[4]Mar'!$K$16,'[4]Apr'!$K$16,'[4]May'!$K$16,'[4]Jun'!$K$16,'[4]blank2'!$K$16,'[4]Aug'!$K$16,'[4]Jul'!$K$16,'[4]blank'!$K$16)</f>
        <v>0</v>
      </c>
      <c r="L16" s="99">
        <f>SUM('[4]Sept'!$L$16,'[4]Oct'!$L$16,'[4]Nov'!$L$16,'[4]Dec'!$L$16,'[4]Jan'!$L$16,'[4]Feb'!$L$16,'[4]Mar'!$L$16,'[4]Apr'!$L$16,'[4]May'!$L$16,'[4]Jun'!$L$16,'[4]blank2'!$L$16,'[4]Aug'!$L$16,'[4]Jul'!$L$16,'[4]blank'!$L$16)</f>
        <v>0</v>
      </c>
      <c r="M16" s="99">
        <f>SUM('[4]Sept'!$M$16,'[4]Oct'!$M$16,'[4]Nov'!$M$16,'[4]Dec'!$M$16,'[4]Jan'!$M$16,'[4]Feb'!$M$16,'[4]Mar'!$M$16,'[4]Apr'!$M$16,'[4]May'!$M$16,'[4]Jun'!$M$16,'[4]blank2'!$M$16,'[4]Aug'!$M$16,'[4]Jul'!$M$16,'[4]blank'!$M$16)</f>
        <v>0</v>
      </c>
      <c r="N16" s="99">
        <f>SUM('[4]Sept'!$N$16,'[4]Oct'!$N$16,'[4]Nov'!$N$16,'[4]Dec'!$N$16,'[4]Jan'!$N$16,'[4]Feb'!$N$16,'[4]Mar'!$N$16,'[4]Apr'!$N$16,'[4]May'!$N$16,'[4]Jun'!$N$16,'[4]blank2'!$N$16,'[4]Aug'!$N$16,'[4]Jul'!$N$16,'[4]blank'!$N$16)</f>
        <v>0</v>
      </c>
      <c r="O16" s="99">
        <f>SUM('[4]Sept'!$O$16,'[4]Oct'!$O$16,'[4]Nov'!$O$16,'[4]Dec'!$O$16,'[4]Jan'!$O$16,'[4]Feb'!$O$16,'[4]Mar'!$O$16,'[4]Apr'!$O$16,'[4]May'!$O$16,'[4]Jun'!$O$16,'[4]blank2'!$O$16,'[4]Aug'!$O$16,'[4]Jul'!$O$16,'[4]blank'!$O$16)</f>
        <v>0</v>
      </c>
      <c r="P16" s="99">
        <f>SUM(I16:O16)</f>
        <v>0</v>
      </c>
      <c r="Q16" s="92"/>
    </row>
    <row r="17" spans="1:17" ht="12.75">
      <c r="A17" s="95" t="s">
        <v>48</v>
      </c>
      <c r="B17" s="99">
        <f>SUM('[4]Sept'!$B$17,'[4]Oct'!$B$17,'[4]Nov'!$B$17,'[4]Dec'!$B$17,'[4]Jan'!$B$17,'[4]Feb'!$B$17,'[4]Mar'!$B$17,'[4]Apr'!$B$17,'[4]May'!$B$17,'[4]Jun'!$B$17,'[4]Aug'!$B$17,'[4]Jul'!$B$17,'[4]blank'!$B$17,'[4]blank2'!$B$17)</f>
        <v>1</v>
      </c>
      <c r="C17" s="99">
        <f>SUM('[4]Sept'!$C$17,'[4]Oct'!$C$17,'[4]Nov'!$C$17,'[4]Dec'!$C$17,'[4]Jan'!$C$17,'[4]Feb'!$C$17,'[4]Mar'!$C$17,'[4]Apr'!$C$17,'[4]May'!$C$17,'[4]Jun'!$C$17,'[4]Aug'!$C$17,'[4]Jul'!$C$17,'[4]blank'!$C$17,'[4]blank2'!$C$17)</f>
        <v>0</v>
      </c>
      <c r="D17" s="99">
        <f>SUM('[4]Sept'!$D$17,'[4]Oct'!$D$17,'[4]Nov'!$D$17,'[4]Dec'!$D$17,'[4]Jan'!$D$17,'[4]Feb'!$D$17,'[4]Mar'!$D$17,'[4]Apr'!$D$17,'[4]May'!$D$17,'[4]Jun'!$D$17,'[4]Aug'!$D$17,'[4]Jul'!$D$17,'[4]blank'!$D$17,'[4]blank2'!$D$17)</f>
        <v>0</v>
      </c>
      <c r="E17" s="99">
        <f>SUM('[4]Sept'!$E$17,'[4]Oct'!$E$17,'[4]Nov'!$E$17,'[4]Dec'!$E$17,'[4]Jan'!$E$17,'[4]Feb'!$E$17,'[4]Mar'!$E$17,'[4]Apr'!$E$17,'[4]May'!$E$17,'[4]Jun'!$E$17,'[4]Aug'!$E$17,'[4]Jul'!$E$17,'[4]blank'!$E$17,'[4]blank2'!$E$17)</f>
        <v>0</v>
      </c>
      <c r="F17" s="99">
        <f>SUM('[4]Sept'!$F$17,'[4]Oct'!$F$17,'[4]Nov'!$F$17,'[4]Dec'!$F$17,'[4]Jan'!$F$17,'[4]Feb'!$F$17,'[4]Mar'!$F$17,'[4]Apr'!$F$17,'[4]May'!$F$17,'[4]Jun'!$F$17,'[4]Aug'!$F$17,'[4]Jul'!$F$17,'[4]blank'!$F$17,'[4]blank2'!$F$17)</f>
        <v>0</v>
      </c>
      <c r="G17" s="99">
        <f t="shared" si="0"/>
        <v>1</v>
      </c>
      <c r="H17" s="95" t="s">
        <v>49</v>
      </c>
      <c r="I17" s="99">
        <f>SUM('[4]Sept'!$I$17,'[4]Oct'!$I$17,'[4]Nov'!$I$17,'[4]Dec'!$I$17,'[4]Jan'!$I$17,'[4]Feb'!$I$17,'[4]Mar'!$I$17,'[4]Apr'!$I$17,'[4]May'!$I$17,'[4]Jun'!$I$17,'[4]blank2'!$I$17,'[4]Aug'!$I$17,'[4]Jul'!$I$17,'[4]blank'!$I$17)</f>
        <v>0</v>
      </c>
      <c r="J17" s="99">
        <f>SUM('[4]Sept'!J$17,'[4]Oct'!$J$17,'[4]Nov'!$J$17,'[4]Dec'!$J$17,'[4]Jan'!$J$17,'[4]Feb'!$J$17,'[4]Mar'!$J$17,'[4]Apr'!$J$17,'[4]May'!$J$17,'[4]Jun'!$J$17,'[4]blank2'!$J$17,'[4]Aug'!$J$17,'[4]Jul'!$J$17,'[4]blank'!$J$17)</f>
        <v>0</v>
      </c>
      <c r="K17" s="99">
        <f>SUM('[4]Sept'!K$17,'[4]Oct'!$K$17,'[4]Nov'!$K$17,'[4]Dec'!$K$17,'[4]Jan'!$K$17,'[4]Feb'!$K$17,'[4]Mar'!$K$17,'[4]Apr'!$K$17,'[4]May'!$K$17,'[4]Jun'!$K$17,'[4]blank2'!$K$17,'[4]Aug'!$K$17,'[4]Jul'!$K$17,'[4]blank'!$K$17)</f>
        <v>0</v>
      </c>
      <c r="L17" s="99">
        <f>SUM('[4]Sept'!$L$17,'[4]Oct'!$L$17,'[4]Nov'!$L$17,'[4]Dec'!$L$17,'[4]Jan'!$L$17,'[4]Feb'!$L$17,'[4]Mar'!$L$17,'[4]Apr'!$L$17,'[4]May'!$L$17,'[4]Jun'!$L$17,'[4]blank2'!$L$17,'[4]Aug'!$L$17,'[4]Jul'!$L$17,'[4]blank'!$L$17)</f>
        <v>0</v>
      </c>
      <c r="M17" s="99">
        <f>SUM('[4]Sept'!$M$17,'[4]Oct'!$M$17,'[4]Nov'!$M$17,'[4]Dec'!$M$17,'[4]Jan'!$M$17,'[4]Feb'!$M$17,'[4]Mar'!$M$17,'[4]Apr'!$M$17,'[4]May'!$M$17,'[4]Jun'!$M$17,'[4]blank2'!$M$17,'[4]Aug'!$M$17,'[4]Jul'!$M$17,'[4]blank'!$M$17)</f>
        <v>0</v>
      </c>
      <c r="N17" s="99">
        <f>SUM('[4]Sept'!$N$17,'[4]Oct'!$N$17,'[4]Nov'!$N$17,'[4]Dec'!$N$17,'[4]Jan'!$N$17,'[4]Feb'!$N$17,'[4]Mar'!$N$17,'[4]Apr'!$N$17,'[4]May'!$N$17,'[4]Jun'!$N$17,'[4]blank2'!$N$17,'[4]Aug'!$N$17,'[4]Jul'!$N$17,'[4]blank'!$M$17)</f>
        <v>0</v>
      </c>
      <c r="O17" s="99">
        <f>SUM('[4]Sept'!$O$17,'[4]Oct'!$O$17,'[4]Nov'!$O$17,'[4]Dec'!$O$17,'[4]Jan'!$O$17,'[4]Feb'!$O$17,'[4]Mar'!$O$17,'[4]Apr'!$O$17,'[4]May'!$O$17,'[4]Jun'!$O$17,'[4]blank2'!$O$17,'[4]Aug'!$O$17,'[4]Jul'!$O$17,'[4]blank'!$O$17)</f>
        <v>0</v>
      </c>
      <c r="P17" s="99">
        <f>SUM(I17:O17)</f>
        <v>0</v>
      </c>
      <c r="Q17" s="92"/>
    </row>
    <row r="18" spans="1:17" ht="12.75">
      <c r="A18" s="95" t="s">
        <v>50</v>
      </c>
      <c r="B18" s="99">
        <f>SUM('[4]Sept'!$B$18,'[4]Oct'!$B$18,'[4]Nov'!$B$18,'[4]Dec'!$B$18,'[4]Jan'!$B$18,'[4]Feb'!$B$18,'[4]Mar'!$B$18,'[4]Apr'!$B$18,'[4]May'!$B$18,'[4]Jun'!$B$18,'[4]Aug'!$B$18,'[4]Jul'!$B$18,'[4]blank'!$B$18,'[4]blank2'!$B$18)</f>
        <v>1</v>
      </c>
      <c r="C18" s="99">
        <f>SUM('[4]Sept'!$C$18,'[4]Oct'!$C$18,'[4]Nov'!$C$18,'[4]Dec'!$C$18,'[4]Jan'!$C$18,'[4]Feb'!$C$18,'[4]Mar'!$C$18,'[4]Apr'!$C$18,'[4]May'!$C$18,'[4]Jun'!$C$18,'[4]Aug'!$C$18,'[4]Jul'!$C$18,'[4]blank'!$C$18,'[4]blank2'!$C$18)</f>
        <v>0</v>
      </c>
      <c r="D18" s="99">
        <f>SUM('[4]Sept'!$D$18,'[4]Oct'!$D$18,'[4]Nov'!$D$18,'[4]Dec'!$D$18,'[4]Jan'!$D$18,'[4]Feb'!$D$18,'[4]Mar'!$D$18,'[4]Apr'!$D$18,'[4]May'!$D$18,'[4]Jun'!$D$18,'[4]Aug'!$D$18,'[4]Jul'!$D$18,'[4]blank'!$D$18,'[4]blank2'!$D$18)</f>
        <v>0</v>
      </c>
      <c r="E18" s="99">
        <f>SUM('[4]Sept'!$E$18,'[4]Oct'!$E$18,'[4]Nov'!$E$18,'[4]Dec'!$E$18,'[4]Jan'!$E$18,'[4]Feb'!$E$18,'[4]Mar'!$E$18,'[4]Apr'!$E$18,'[4]May'!$E$18,'[4]Jun'!$E$18,'[4]Aug'!$E$18,'[4]Jul'!$E$18,'[4]blank'!$E$18,'[4]blank2'!$E$18)</f>
        <v>0</v>
      </c>
      <c r="F18" s="99">
        <f>SUM('[4]Sept'!$F$18,'[4]Oct'!$F$18,'[4]Nov'!$F$18,'[4]Dec'!$F$18,'[4]Jan'!$F$18,'[4]Feb'!$F$18,'[4]Mar'!$F$18,'[4]Apr'!$F$18,'[4]May'!$F$18,'[4]Jun'!$F$18,'[4]Aug'!$F$18,'[4]Jul'!$F$18,'[4]blank'!$F$18,'[4]blank2'!$F$18)</f>
        <v>1</v>
      </c>
      <c r="G18" s="99">
        <f t="shared" si="0"/>
        <v>2</v>
      </c>
      <c r="H18" s="100" t="s">
        <v>51</v>
      </c>
      <c r="I18" s="99">
        <f>SUM('[4]Sept'!$I$18,'[4]Oct'!$I$18,'[4]Nov'!$I$18,'[4]Dec'!$I$18,'[4]Jan'!$I$18,'[4]Feb'!$I$18,'[4]Mar'!$I$18,'[4]Apr'!$I$18,'[4]May'!$I$18,'[4]Jun'!$I$18,'[4]blank2'!$I$18,'[4]Aug'!$I$18,'[4]Jul'!$I$18,'[4]blank'!$I$18)</f>
        <v>0</v>
      </c>
      <c r="J18" s="99">
        <f>SUM('[4]Sept'!J$18,'[4]Oct'!$J$18,'[4]Nov'!$J$18,'[4]Dec'!$J$18,'[4]Jan'!$J$18,'[4]Feb'!$J$18,'[4]Mar'!$J$18,'[4]Apr'!$J$18,'[4]May'!$J$18,'[4]Jun'!$J$18,'[4]blank2'!$J$18,'[4]Aug'!$J$18,'[4]Jul'!$J$18,'[4]blank'!$J$18)</f>
        <v>0</v>
      </c>
      <c r="K18" s="99">
        <f>SUM('[4]Sept'!K$18,'[4]Oct'!$K$18,'[4]Nov'!$K$18,'[4]Dec'!$K$18,'[4]Jan'!$K$18,'[4]Feb'!$K$18,'[4]Mar'!$K$18,'[4]Apr'!$K$18,'[4]May'!$K$18,'[4]Jun'!$K$18,'[4]blank2'!$K$18,'[4]Aug'!$K$18,'[4]Jul'!$K$18,'[4]blank'!$K$18)</f>
        <v>0</v>
      </c>
      <c r="L18" s="99">
        <f>SUM('[4]Sept'!$L$18,'[4]Oct'!$L$18,'[4]Nov'!$L$18,'[4]Dec'!$L$18,'[4]Jan'!$L$18,'[4]Feb'!$L$18,'[4]Mar'!$L$18,'[4]Apr'!$L$18,'[4]May'!$L$18,'[4]Jun'!$L$18,'[4]blank2'!$L$18,'[4]Aug'!$L$18,'[4]Jul'!$L$18,'[4]blank'!$L$18)</f>
        <v>0</v>
      </c>
      <c r="M18" s="99">
        <f>SUM('[4]Sept'!$M$18,'[4]Oct'!$M$18,'[4]Nov'!$M$18,'[4]Dec'!$M$18,'[4]Jan'!$M$18,'[4]Feb'!$M$18,'[4]Mar'!$M$18,'[4]Apr'!$M$18,'[4]May'!$M$18,'[4]Jun'!$M$18,'[4]blank2'!$M$18,'[4]Aug'!$M$18,'[4]Jul'!$M$18,'[4]blank'!$M$18)</f>
        <v>0</v>
      </c>
      <c r="N18" s="99">
        <f>SUM('[4]Sept'!$N$18,'[4]Oct'!$N$18,'[4]Nov'!$N$18,'[4]Dec'!$N$18,'[4]Jan'!$N$18,'[4]Feb'!$N$18,'[4]Mar'!$N$18,'[4]Apr'!$N$18,'[4]May'!$N$18,'[4]Jun'!$N$18,'[4]blank2'!$N$18,'[4]Aug'!$N$18,'[4]Jul'!$N$18,'[4]blank'!$M$18)</f>
        <v>0</v>
      </c>
      <c r="O18" s="99">
        <f>SUM('[4]Sept'!$O$18,'[4]Oct'!$O$18,'[4]Nov'!$O$18,'[4]Dec'!$O$18,'[4]Jan'!$O$18,'[4]Feb'!$O$18,'[4]Mar'!$O$18,'[4]Apr'!$O$18,'[4]May'!$O$18,'[4]Jun'!$O$18,'[4]blank2'!$O$18,'[4]Aug'!$O$18,'[4]Jul'!$O$18,'[4]blank'!$O$18)</f>
        <v>0</v>
      </c>
      <c r="P18" s="99">
        <f>SUM(I18:O18)</f>
        <v>0</v>
      </c>
      <c r="Q18" s="92"/>
    </row>
    <row r="19" spans="1:17" ht="12.75">
      <c r="A19" s="95" t="s">
        <v>52</v>
      </c>
      <c r="B19" s="99">
        <f>SUM('[4]Sept'!$B$19,'[4]Oct'!$B$19,'[4]Nov'!$B$19,'[4]Dec'!$B$19,'[4]Jan'!$B$19,'[4]Feb'!$B$19,'[4]Mar'!$B$19,'[4]Apr'!$B$19,'[4]May'!$B$19,'[4]Jun'!$B$19,'[4]Aug'!$B$19,'[4]Jul'!$B$19,'[4]blank'!$B$19,'[4]blank2'!$B$19)</f>
        <v>28</v>
      </c>
      <c r="C19" s="99">
        <f>SUM('[4]Sept'!$C$19,'[4]Oct'!$C$19,'[4]Nov'!$C$19,'[4]Dec'!$C$19,'[4]Jan'!$C$19,'[4]Feb'!$C$19,'[4]Mar'!$C$19,'[4]Apr'!$C$19,'[4]May'!$C$19,'[4]Jun'!$C$19,'[4]Aug'!$C$19,'[4]Jul'!$C$19,'[4]blank'!$C$19,'[4]blank2'!$C$19)</f>
        <v>0</v>
      </c>
      <c r="D19" s="99">
        <f>SUM('[4]Sept'!$D$19,'[4]Oct'!$D$19,'[4]Nov'!$D$19,'[4]Dec'!$D$19,'[4]Jan'!$D$19,'[4]Feb'!$D$19,'[4]Mar'!$D$19,'[4]Apr'!$D$19,'[4]May'!$D$19,'[4]Jun'!$D$19,'[4]Aug'!$D$19,'[4]Jul'!$D$19,'[4]blank'!$D$19,'[4]blank2'!$D$19)</f>
        <v>0</v>
      </c>
      <c r="E19" s="99">
        <f>SUM('[4]Sept'!$E$19,'[4]Oct'!$E$19,'[4]Nov'!$E$19,'[4]Dec'!$E$19,'[4]Jan'!$E$19,'[4]Feb'!$E$19,'[4]Mar'!$E$19,'[4]Apr'!$E$19,'[4]May'!$E$19,'[4]Jun'!$E$19,'[4]Aug'!$E$19,'[4]Jul'!$E$19,'[4]blank'!$E$19,'[4]blank2'!$E$19)</f>
        <v>2</v>
      </c>
      <c r="F19" s="99">
        <f>SUM('[4]Sept'!$F$19,'[4]Oct'!$F$19,'[4]Nov'!$F$19,'[4]Dec'!$F$19,'[4]Jan'!$F$19,'[4]Feb'!$F$19,'[4]Mar'!$F$19,'[4]Apr'!$F$19,'[4]May'!$F$19,'[4]Jun'!$F$19,'[4]Aug'!$F$19,'[4]Jul'!$F$19,'[4]blank'!$F$19,'[4]blank2'!$F$19)</f>
        <v>0</v>
      </c>
      <c r="G19" s="99">
        <f t="shared" si="0"/>
        <v>30</v>
      </c>
      <c r="H19" s="101" t="s">
        <v>53</v>
      </c>
      <c r="I19" s="102">
        <f aca="true" t="shared" si="2" ref="I19:O19">SUM(I16:I18)</f>
        <v>0</v>
      </c>
      <c r="J19" s="102">
        <f t="shared" si="2"/>
        <v>0</v>
      </c>
      <c r="K19" s="102">
        <f t="shared" si="2"/>
        <v>0</v>
      </c>
      <c r="L19" s="102">
        <f t="shared" si="2"/>
        <v>0</v>
      </c>
      <c r="M19" s="102">
        <f t="shared" si="2"/>
        <v>0</v>
      </c>
      <c r="N19" s="102">
        <f t="shared" si="2"/>
        <v>0</v>
      </c>
      <c r="O19" s="102">
        <f t="shared" si="2"/>
        <v>0</v>
      </c>
      <c r="P19" s="102">
        <f>SUM(I19:O19)</f>
        <v>0</v>
      </c>
      <c r="Q19" s="92"/>
    </row>
    <row r="20" spans="1:17" ht="12.75">
      <c r="A20" s="95" t="s">
        <v>54</v>
      </c>
      <c r="B20" s="99">
        <f>SUM('[4]Sept'!$B$20,'[4]Oct'!$B$20,'[4]Nov'!$B$20,'[4]Dec'!$B$20,'[4]Jan'!$B$20,'[4]Feb'!$B$20,'[4]Mar'!$B$20,'[4]Apr'!$B$20,'[4]May'!$B$20,'[4]Jun'!$B$20,'[4]Aug'!$B$20,'[4]Jul'!$B$20,'[4]blank'!$B$20,'[4]blank2'!$B$20)</f>
        <v>1</v>
      </c>
      <c r="C20" s="99">
        <f>SUM('[4]Sept'!$C$20,'[4]Oct'!$C$20,'[4]Nov'!$C$20,'[4]Dec'!$C$20,'[4]Jan'!$C$20,'[4]Feb'!$C$20,'[4]Mar'!$C$20,'[4]Apr'!$C$20,'[4]May'!$C$20,'[4]Jun'!$C$20,'[4]Aug'!$C$20,'[4]Jul'!$C$20,'[4]blank'!$C$20,'[4]blank2'!$C$20)</f>
        <v>0</v>
      </c>
      <c r="D20" s="99">
        <f>SUM('[4]Sept'!$D$20,'[4]Oct'!$D$20,'[4]Nov'!$D$20,'[4]Dec'!$D$20,'[4]Jan'!$D$20,'[4]Feb'!$D$20,'[4]Mar'!$D$20,'[4]Apr'!$D$20,'[4]May'!$D$20,'[4]Jun'!$D$20,'[4]Aug'!$D$20,'[4]Jul'!$D$20,'[4]blank'!$D$20,'[4]blank2'!$D$20)</f>
        <v>0</v>
      </c>
      <c r="E20" s="99">
        <f>SUM('[4]Sept'!$E$20,'[4]Oct'!$E$20,'[4]Nov'!$E$20,'[4]Dec'!$E$20,'[4]Jan'!$E$20,'[4]Feb'!$E$20,'[4]Mar'!$E$20,'[4]Apr'!$E$20,'[4]May'!$E$20,'[4]Jun'!$E$20,'[4]Aug'!$E$20,'[4]Jul'!$E$20,'[4]blank'!$E$20,'[4]blank2'!$E$20)</f>
        <v>0</v>
      </c>
      <c r="F20" s="99">
        <f>SUM('[4]Sept'!$F$20,'[4]Oct'!$F$20,'[4]Nov'!$F$20,'[4]Dec'!$F$20,'[4]Jan'!$F$20,'[4]Feb'!$F$20,'[4]Mar'!$F$20,'[4]Apr'!$F$20,'[4]May'!$F$20,'[4]Jun'!$F$20,'[4]Aug'!$F$20,'[4]Jul'!$F$20,'[4]blank'!$F$20,'[4]blank2'!$F$20)</f>
        <v>0</v>
      </c>
      <c r="G20" s="99">
        <f t="shared" si="0"/>
        <v>1</v>
      </c>
      <c r="H20" s="96" t="s">
        <v>55</v>
      </c>
      <c r="I20" s="97">
        <f aca="true" t="shared" si="3" ref="I20:O20">I9+I14-I19</f>
        <v>0</v>
      </c>
      <c r="J20" s="97">
        <f t="shared" si="3"/>
        <v>0</v>
      </c>
      <c r="K20" s="97">
        <f t="shared" si="3"/>
        <v>0</v>
      </c>
      <c r="L20" s="97">
        <f t="shared" si="3"/>
        <v>0</v>
      </c>
      <c r="M20" s="97">
        <f t="shared" si="3"/>
        <v>0</v>
      </c>
      <c r="N20" s="97">
        <f t="shared" si="3"/>
        <v>0</v>
      </c>
      <c r="O20" s="97">
        <f t="shared" si="3"/>
        <v>0</v>
      </c>
      <c r="P20" s="97">
        <f>SUM(I20:O20)</f>
        <v>0</v>
      </c>
      <c r="Q20" s="92"/>
    </row>
    <row r="21" spans="1:17" ht="12.75">
      <c r="A21" s="95" t="s">
        <v>56</v>
      </c>
      <c r="B21" s="99">
        <f>SUM('[4]Sept'!$B$21,'[4]Oct'!$B$21,'[4]Nov'!$B$21,'[4]Dec'!$B$21,'[4]Jan'!$B$21,'[4]Feb'!$B$21,'[4]Mar'!$B$21,'[4]Apr'!$B$21,'[4]May'!$B$21,'[4]Jun'!$B$21,'[4]Aug'!$B$21,'[4]Jul'!$B$21,'[4]blank'!$B$21,'[4]blank2'!$B$21)</f>
        <v>0</v>
      </c>
      <c r="C21" s="99">
        <f>SUM('[4]Sept'!$C$21,'[4]Oct'!$C$21,'[4]Nov'!$C$21,'[4]Dec'!$C$21,'[4]Jan'!$C$21,'[4]Feb'!$C$21,'[4]Mar'!$C$21,'[4]Apr'!$C$21,'[4]May'!$C$21,'[4]Jun'!$C$21,'[4]Aug'!$C$21,'[4]Jul'!$C$21,'[4]blank'!$C$21,'[4]blank2'!$C$21)</f>
        <v>0</v>
      </c>
      <c r="D21" s="99">
        <f>SUM('[4]Sept'!$D$21,'[4]Oct'!$D$21,'[4]Nov'!$D$21,'[4]Dec'!$D$21,'[4]Jan'!$D$21,'[4]Feb'!$D$21,'[4]Mar'!$D$21,'[4]Apr'!$D$21,'[4]May'!$D$21,'[4]Jun'!$D$21,'[4]Aug'!$D$21,'[4]Jul'!$D$21,'[4]blank'!$D$21,'[4]blank2'!$D$21)</f>
        <v>0</v>
      </c>
      <c r="E21" s="99">
        <f>SUM('[4]Sept'!$E$21,'[4]Oct'!$E$21,'[4]Nov'!$E$21,'[4]Dec'!$E$21,'[4]Jan'!$E$21,'[4]Feb'!$E$21,'[4]Mar'!$E$21,'[4]Apr'!$E$21,'[4]May'!$E$21,'[4]Jun'!$E$21,'[4]Aug'!$E$21,'[4]Jul'!$E$21,'[4]blank'!$E$21,'[4]blank2'!$E$21)</f>
        <v>0</v>
      </c>
      <c r="F21" s="99">
        <f>SUM('[4]Sept'!$F$21,'[4]Oct'!$F$21,'[4]Nov'!$F$21,'[4]Dec'!$F$21,'[4]Jan'!$F$21,'[4]Feb'!$F$21,'[4]Mar'!$F$21,'[4]Apr'!$F$21,'[4]May'!$F$21,'[4]Jun'!$F$21,'[4]Aug'!$F$21,'[4]Jul'!$F$21,'[4]blank'!$F$21,'[4]blank2'!$F$21)</f>
        <v>0</v>
      </c>
      <c r="G21" s="99">
        <f t="shared" si="0"/>
        <v>0</v>
      </c>
      <c r="H21" s="101"/>
      <c r="I21" s="102"/>
      <c r="J21" s="102"/>
      <c r="K21" s="102"/>
      <c r="L21" s="102"/>
      <c r="M21" s="102"/>
      <c r="N21" s="102"/>
      <c r="O21" s="102"/>
      <c r="P21" s="102"/>
      <c r="Q21" s="92"/>
    </row>
    <row r="22" spans="1:17" ht="12.75">
      <c r="A22" s="95" t="s">
        <v>57</v>
      </c>
      <c r="B22" s="103">
        <f>SUM('[4]Sept'!$B$22,'[4]Oct'!$B$22,'[4]Nov'!$B$22,'[4]Dec'!$B$22,'[4]Jan'!$B$22,'[4]Feb'!$B$22,'[4]Mar'!$B$22,'[4]Apr'!$B$22,'[4]May'!$B$22,'[4]Jun'!$B$22,'[4]Aug'!$B$22,'[4]Jul'!$B$22,'[4]blank'!$B$22,'[4]blank2'!$B$22)</f>
        <v>3</v>
      </c>
      <c r="C22" s="103">
        <f>SUM('[4]Sept'!$C$22,'[4]Oct'!$C$22,'[4]Nov'!$C$22,'[4]Dec'!$C$22,'[4]Jan'!$C$22,'[4]Feb'!$C$22,'[4]Mar'!$C$22,'[4]Apr'!$C$22,'[4]May'!$C$22,'[4]Jun'!$C$22,'[4]Aug'!$C$22,'[4]Jul'!$C$22,'[4]blank'!$C$22,'[4]blank2'!$C$22)</f>
        <v>0</v>
      </c>
      <c r="D22" s="103">
        <f>SUM('[4]Sept'!$D$22,'[4]Oct'!$D$22,'[4]Nov'!$D$22,'[4]Dec'!$D$22,'[4]Jan'!$D$22,'[4]Feb'!$D$22,'[4]Mar'!$D$22,'[4]Apr'!$D$22,'[4]May'!$D$22,'[4]Jun'!$D$22,'[4]Aug'!$D$22,'[4]Jul'!$D$22,'[4]blank'!$D$22,'[4]blank2'!$D$22)</f>
        <v>0</v>
      </c>
      <c r="E22" s="103">
        <f>SUM('[4]Sept'!$E$22,'[4]Oct'!$E$22,'[4]Nov'!$E$22,'[4]Dec'!$E$22,'[4]Jan'!$E$22,'[4]Feb'!$E$22,'[4]Mar'!$E$22,'[4]Apr'!$E$22,'[4]May'!$E$22,'[4]Jun'!$E$22,'[4]Aug'!$E$22,'[4]Jul'!$E$22,'[4]blank'!$E$22,'[4]blank2'!$E$22)</f>
        <v>0</v>
      </c>
      <c r="F22" s="103">
        <f>SUM('[4]Sept'!$F$22,'[4]Oct'!$F$22,'[4]Nov'!$F$22,'[4]Dec'!$F$22,'[4]Jan'!$F$22,'[4]Feb'!$F$22,'[4]Mar'!$F$22,'[4]Apr'!$F$22,'[4]May'!$F$22,'[4]Jun'!$F$22,'[4]Aug'!$F$22,'[4]Jul'!$F$22,'[4]blank'!$F$22,'[4]blank2'!$F$22)</f>
        <v>0</v>
      </c>
      <c r="G22" s="104">
        <f t="shared" si="0"/>
        <v>3</v>
      </c>
      <c r="H22" s="95"/>
      <c r="I22" s="99"/>
      <c r="J22" s="99"/>
      <c r="K22" s="99"/>
      <c r="L22" s="99"/>
      <c r="M22" s="99"/>
      <c r="N22" s="99"/>
      <c r="O22" s="99"/>
      <c r="P22" s="99"/>
      <c r="Q22" s="92"/>
    </row>
    <row r="23" spans="1:17" ht="12.75">
      <c r="A23" s="95" t="s">
        <v>58</v>
      </c>
      <c r="B23" s="105">
        <f>SUM('[4]Sept'!$B$23,'[4]Oct'!$B$23,'[4]Nov'!$B$23,'[4]Dec'!$B$23,'[4]Jan'!$B$23,'[4]Feb'!$B$23,'[4]Mar'!$B$23,'[4]Apr'!$B$23,'[4]May'!$B$23,'[4]Jun'!$B$23,'[4]Aug'!$B$23,'[4]Jul'!$B$23,'[4]blank'!$B$23,'[4]blank2'!$B$23)</f>
        <v>4</v>
      </c>
      <c r="C23" s="105">
        <f>SUM('[4]Sept'!$C$23,'[4]Oct'!$C$23,'[4]Nov'!$C$23,'[4]Dec'!$C$23,'[4]Jan'!$C$23,'[4]Feb'!$C$23,'[4]Mar'!$C$23,'[4]Apr'!$C$23,'[4]May'!$C$23,'[4]Jun'!$C$23,'[4]Aug'!$C$23,'[4]Jul'!$C$23,'[4]blank'!$C$23,'[4]blank2'!$C$23)</f>
        <v>0</v>
      </c>
      <c r="D23" s="105">
        <f>SUM('[4]Sept'!$D$23,'[4]Oct'!$D$23,'[4]Nov'!$D$23,'[4]Dec'!$D$23,'[4]Jan'!$D$23,'[4]Feb'!$D$23,'[4]Mar'!$D$23,'[4]Apr'!$D$23,'[4]May'!$D$23,'[4]Jun'!$D$23,'[4]Aug'!$D$23,'[4]Jul'!$D$23,'[4]blank'!$D$23,'[4]blank2'!$D$23)</f>
        <v>0</v>
      </c>
      <c r="E23" s="105">
        <f>SUM('[4]Sept'!$E$23,'[4]Oct'!$E$23,'[4]Nov'!$E$23,'[4]Dec'!$E$23,'[4]Jan'!$E$23,'[4]Feb'!$E$23,'[4]Mar'!$E$23,'[4]Apr'!$E$23,'[4]May'!$E$23,'[4]Jun'!$E$23,'[4]Aug'!$E$23,'[4]Jul'!$E$23,'[4]blank'!$E$23,'[4]blank2'!$E$23)</f>
        <v>3</v>
      </c>
      <c r="F23" s="105">
        <f>SUM('[4]Sept'!$F$23,'[4]Oct'!$F$23,'[4]Nov'!$F$23,'[4]Dec'!$F$23,'[4]Jan'!$F$23,'[4]Feb'!$F$23,'[4]Mar'!$F$23,'[4]Apr'!$F$23,'[4]May'!$F$23,'[4]Jun'!$F$23,'[4]Aug'!$F$23,'[4]Jul'!$F$23,'[4]blank'!$F$23,'[4]blank2'!$F$23)</f>
        <v>0</v>
      </c>
      <c r="G23" s="105">
        <f t="shared" si="0"/>
        <v>7</v>
      </c>
      <c r="H23" s="95"/>
      <c r="I23" s="99"/>
      <c r="J23" s="99"/>
      <c r="K23" s="99"/>
      <c r="L23" s="99"/>
      <c r="M23" s="99"/>
      <c r="N23" s="99"/>
      <c r="O23" s="99"/>
      <c r="P23" s="99"/>
      <c r="Q23" s="92"/>
    </row>
    <row r="24" spans="1:17" ht="12.75">
      <c r="A24" s="95" t="s">
        <v>59</v>
      </c>
      <c r="B24" s="105">
        <f>SUM('[4]Sept'!$B$24,'[4]Oct'!$B$24,'[4]Nov'!$B$24,'[4]Dec'!$B$24,'[4]Jan'!$B$24,'[4]Feb'!$B$24,'[4]Mar'!$B$24,'[4]Apr'!$B$24,'[4]May'!$B$24,'[4]Jun'!$B$24,'[4]Aug'!$B$24,'[4]Jul'!$B$24,'[4]blank'!$B$24,'[4]blank2'!$B$24)</f>
        <v>0</v>
      </c>
      <c r="C24" s="105">
        <f>SUM('[4]Sept'!$C$24,'[4]Oct'!$C$24,'[4]Nov'!$C$24,'[4]Dec'!$C$24,'[4]Jan'!$C$24,'[4]Feb'!$C$24,'[4]Mar'!$C$24,'[4]Apr'!$C$24,'[4]May'!$C$24,'[4]Jun'!$C$24,'[4]Aug'!$C$24,'[4]Jul'!$C$24,'[4]blank'!$C$24,'[4]blank2'!$C$24)</f>
        <v>0</v>
      </c>
      <c r="D24" s="105">
        <f>SUM('[4]Sept'!$D$24,'[4]Oct'!$D$24,'[4]Nov'!$D$24,'[4]Dec'!$D$24,'[4]Jan'!$D$24,'[4]Feb'!$D$24,'[4]Mar'!$D$24,'[4]Apr'!$D$24,'[4]May'!$D$24,'[4]Jun'!$D$24,'[4]Aug'!$D$24,'[4]Jul'!$D$24,'[4]blank'!$D$24,'[4]blank2'!$D$24)</f>
        <v>0</v>
      </c>
      <c r="E24" s="105">
        <f>SUM('[4]Sept'!$E$24,'[4]Oct'!$E$24,'[4]Nov'!$E$24,'[4]Dec'!$E$24,'[4]Jan'!$E$24,'[4]Feb'!$E$24,'[4]Mar'!$E$24,'[4]Apr'!$E$24,'[4]May'!$E$24,'[4]Jun'!$E$24,'[4]Aug'!$E$24,'[4]Jul'!$E$24,'[4]blank'!$E$24,'[4]blank2'!$E$24)</f>
        <v>0</v>
      </c>
      <c r="F24" s="105">
        <f>SUM('[4]Sept'!$F$24,'[4]Oct'!$F$24,'[4]Nov'!$F$24,'[4]Dec'!$F$24,'[4]Jan'!$F$24,'[4]Feb'!$F$24,'[4]Mar'!$F$24,'[4]Apr'!$F$24,'[4]May'!$F$24,'[4]Jun'!$F$24,'[4]Aug'!$F$24,'[4]Jul'!$F$24,'[4]blank'!$F$24,'[4]blank2'!$F$24)</f>
        <v>0</v>
      </c>
      <c r="G24" s="105">
        <f t="shared" si="0"/>
        <v>0</v>
      </c>
      <c r="H24" s="95"/>
      <c r="I24" s="99"/>
      <c r="J24" s="99"/>
      <c r="K24" s="99"/>
      <c r="L24" s="99"/>
      <c r="M24" s="99"/>
      <c r="N24" s="99"/>
      <c r="O24" s="99"/>
      <c r="P24" s="99"/>
      <c r="Q24" s="92"/>
    </row>
    <row r="25" spans="1:17" ht="12.75">
      <c r="A25" s="95" t="s">
        <v>60</v>
      </c>
      <c r="B25" s="105">
        <f>SUM('[4]Sept'!$B$25,'[4]Oct'!$B$25,'[4]Nov'!$B$25,'[4]Dec'!$B$25,'[4]Jan'!$B$25,'[4]Feb'!$B$25,'[4]Mar'!$B$25,'[4]Apr'!$B$25,'[4]May'!$B$25,'[4]Jun'!$B$25,'[4]Aug'!$B$25,'[4]Jul'!$B$25,'[4]blank'!$B$25,'[4]blank2'!$B$25)</f>
        <v>0</v>
      </c>
      <c r="C25" s="105">
        <f>SUM('[4]Sept'!$C$25,'[4]Oct'!$C$25,'[4]Nov'!$C$25,'[4]Dec'!$C$25,'[4]Jan'!$C$25,'[4]Feb'!$C$25,'[4]Mar'!$C$25,'[4]Apr'!$C$25,'[4]May'!$C$25,'[4]Jun'!$C$25,'[4]Aug'!$C$25,'[4]Jul'!$C$25,'[4]blank'!$C$25,'[4]blank2'!$C$25)</f>
        <v>0</v>
      </c>
      <c r="D25" s="105">
        <f>SUM('[4]Sept'!$D$25,'[4]Oct'!$D$25,'[4]Nov'!$D$25,'[4]Dec'!$D$25,'[4]Jan'!$D$25,'[4]Feb'!$D$25,'[4]Mar'!$D$25,'[4]Apr'!$D$25,'[4]May'!$D$25,'[4]Jun'!$D$25,'[4]Aug'!$D$25,'[4]Jul'!$D$25,'[4]blank'!$D$25,'[4]blank2'!$D$25)</f>
        <v>0</v>
      </c>
      <c r="E25" s="105">
        <f>SUM('[4]Sept'!$E$25,'[4]Oct'!$E$25,'[4]Nov'!$E$25,'[4]Dec'!$E$25,'[4]Jan'!$E$25,'[4]Feb'!$E$25,'[4]Mar'!$E$25,'[4]Apr'!$E$25,'[4]May'!$E$25,'[4]Jun'!$E$25,'[4]Aug'!$E$25,'[4]Jul'!$E$25,'[4]blank'!$E$25,'[4]blank2'!$E$25)</f>
        <v>0</v>
      </c>
      <c r="F25" s="105">
        <f>SUM('[4]Sept'!$F$25,'[4]Oct'!$F$25,'[4]Nov'!$F$25,'[4]Dec'!$F$25,'[4]Jan'!$F$25,'[4]Feb'!$F$25,'[4]Mar'!$F$25,'[4]Apr'!$F$25,'[4]May'!$F$25,'[4]Jun'!$F$25,'[4]Aug'!$F$25,'[4]Jul'!$F$25,'[4]blank'!$F$25,'[4]blank2'!$F$25)</f>
        <v>0</v>
      </c>
      <c r="G25" s="105">
        <f t="shared" si="0"/>
        <v>0</v>
      </c>
      <c r="H25" s="101"/>
      <c r="I25" s="102"/>
      <c r="J25" s="102"/>
      <c r="K25" s="102"/>
      <c r="L25" s="102"/>
      <c r="M25" s="102"/>
      <c r="N25" s="102"/>
      <c r="O25" s="102"/>
      <c r="P25" s="102"/>
      <c r="Q25" s="92"/>
    </row>
    <row r="26" spans="1:17" ht="12.75">
      <c r="A26" s="95" t="s">
        <v>61</v>
      </c>
      <c r="B26" s="105">
        <f>SUM('[4]Sept'!$B$26,'[4]Oct'!$B$26,'[4]Nov'!$B$26,'[4]Dec'!$B$26,'[4]Jan'!$B$26,'[4]Feb'!$B$26,'[4]Mar'!$B$26,'[4]Apr'!$B$26,'[4]May'!$B$26,'[4]Jun'!$B$26,'[4]Aug'!$B$26,'[4]Jul'!$B$26,'[4]blank'!$B$26,'[4]blank2'!$B$26)</f>
        <v>1</v>
      </c>
      <c r="C26" s="105">
        <f>SUM('[4]Sept'!$C$26,'[4]Oct'!$C$26,'[4]Nov'!$C$26,'[4]Dec'!$C$26,'[4]Jan'!$C$26,'[4]Feb'!$C$26,'[4]Mar'!$C$26,'[4]Apr'!$C$26,'[4]May'!$C$26,'[4]Jun'!$C$26,'[4]Aug'!$C$26,'[4]Jul'!$C$26,'[4]blank'!$C$26,'[4]blank2'!$C$26)</f>
        <v>0</v>
      </c>
      <c r="D26" s="105">
        <f>SUM('[4]Sept'!$D$26,'[4]Oct'!$D$26,'[4]Nov'!$D$26,'[4]Dec'!$D$26,'[4]Jan'!$D$26,'[4]Feb'!$D$26,'[4]Mar'!$D$26,'[4]Apr'!$D$26,'[4]May'!$D$26,'[4]Jun'!$D$26,'[4]Aug'!$D$26,'[4]Jul'!$D$26,'[4]blank'!$D$26,'[4]blank2'!$D$26)</f>
        <v>0</v>
      </c>
      <c r="E26" s="105">
        <f>SUM('[4]Sept'!$E$26,'[4]Oct'!$E$26,'[4]Nov'!$E$26,'[4]Dec'!$E$26,'[4]Jan'!$E$26,'[4]Feb'!$E$26,'[4]Mar'!$E$26,'[4]Apr'!$E$26,'[4]May'!$E$26,'[4]Jun'!$E$26,'[4]Aug'!$E$26,'[4]Jul'!$E$26,'[4]blank'!$E$26,'[4]blank2'!$E$26)</f>
        <v>0</v>
      </c>
      <c r="F26" s="105">
        <f>SUM('[4]Sept'!$F$26,'[4]Oct'!$F$26,'[4]Nov'!$F$26,'[4]Dec'!$F$26,'[4]Jan'!$F$26,'[4]Feb'!$F$26,'[4]Mar'!$F$26,'[4]Apr'!$F$26,'[4]May'!$F$26,'[4]Jun'!$F$26,'[4]Aug'!$F$26,'[4]Jul'!$F$26,'[4]blank'!$F$26,'[4]blank2'!$F$26)</f>
        <v>0</v>
      </c>
      <c r="G26" s="105">
        <f t="shared" si="0"/>
        <v>1</v>
      </c>
      <c r="Q26" s="92"/>
    </row>
    <row r="27" spans="1:17" ht="12.75">
      <c r="A27" s="95" t="s">
        <v>62</v>
      </c>
      <c r="B27" s="105">
        <f>SUM('[4]Sept'!$B$27,'[4]Oct'!$B$27,'[4]Nov'!$B$27,'[4]Dec'!$B$27,'[4]Jan'!$B$27,'[4]Feb'!$B$27,'[4]Mar'!$B$27,'[4]Apr'!$B$27,'[4]May'!$B$27,'[4]Jun'!$B$27,'[4]Aug'!$B$27,'[4]Jul'!$B$27,'[4]blank'!$B$27,'[4]blank2'!$B$27)</f>
        <v>0</v>
      </c>
      <c r="C27" s="105">
        <f>SUM('[4]Sept'!$C$27,'[4]Oct'!$C$27,'[4]Nov'!$C$27,'[4]Dec'!$C$27,'[4]Jan'!$C$27,'[4]Feb'!$C$27,'[4]Mar'!$C$27,'[4]Apr'!$C$27,'[4]May'!$C$27,'[4]Jun'!$C$27,'[4]Aug'!$C$27,'[4]Jul'!$C$27,'[4]blank'!$C$27,'[4]blank2'!$C$27)</f>
        <v>0</v>
      </c>
      <c r="D27" s="105">
        <f>SUM('[4]Sept'!$D$27,'[4]Oct'!$D$27,'[4]Nov'!$D$27,'[4]Dec'!$D$27,'[4]Jan'!$D$27,'[4]Feb'!$D$27,'[4]Mar'!$D$27,'[4]Apr'!$D$27,'[4]May'!$D$27,'[4]Jun'!$D$27,'[4]Aug'!$D$27,'[4]Jul'!$D$27,'[4]blank'!$D$27,'[4]blank2'!$D$27)</f>
        <v>0</v>
      </c>
      <c r="E27" s="105">
        <f>SUM('[4]Sept'!$E$27,'[4]Oct'!$E$27,'[4]Nov'!$E$27,'[4]Dec'!$E$27,'[4]Jan'!$E$27,'[4]Feb'!$E$27,'[4]Mar'!$E$27,'[4]Apr'!$E$27,'[4]May'!$E$27,'[4]Jun'!$E$27,'[4]Aug'!$E$27,'[4]Jul'!$E$27,'[4]blank'!$E$27,'[4]blank2'!$E$27)</f>
        <v>0</v>
      </c>
      <c r="F27" s="105">
        <f>SUM('[4]Sept'!$F$27,'[4]Oct'!$F$27,'[4]Nov'!$F$27,'[4]Dec'!$F$27,'[4]Jan'!$F$27,'[4]Feb'!$F$27,'[4]Mar'!$F$27,'[4]Apr'!$F$27,'[4]May'!$F$27,'[4]Jun'!$F$27,'[4]Aug'!$F$27,'[4]Jul'!$F$27,'[4]blank'!$F$27,'[4]blank2'!$F$27)</f>
        <v>0</v>
      </c>
      <c r="G27" s="105">
        <f t="shared" si="0"/>
        <v>0</v>
      </c>
      <c r="Q27" s="92"/>
    </row>
    <row r="28" spans="1:17" ht="12.75">
      <c r="A28" s="95" t="s">
        <v>63</v>
      </c>
      <c r="B28" s="105">
        <f>SUM('[4]Sept'!$B$28,'[4]Oct'!$B$28,'[4]Nov'!$B$28,'[4]Dec'!$B$28,'[4]Jan'!$B$28,'[4]Feb'!$B$28,'[4]Mar'!$B$28,'[4]Apr'!$B$28,'[4]May'!$B$28,'[4]Jun'!$B$28,'[4]Aug'!$B$28,'[4]Jul'!$B$28,'[4]blank'!$B$28,'[4]blank2'!$B$28)</f>
        <v>0</v>
      </c>
      <c r="C28" s="105">
        <f>SUM('[4]Sept'!$C$28,'[4]Oct'!$C$28,'[4]Nov'!$C$28,'[4]Dec'!$C$28,'[4]Jan'!$C$28,'[4]Feb'!$C$28,'[4]Mar'!$C$28,'[4]Apr'!$C$28,'[4]May'!$C$28,'[4]Jun'!$C$28,'[4]Aug'!$C$28,'[4]Jul'!$C$28,'[4]blank'!$C$28,'[4]blank2'!$C$28)</f>
        <v>0</v>
      </c>
      <c r="D28" s="105">
        <f>SUM('[4]Sept'!$D$28,'[4]Oct'!$D$28,'[4]Nov'!$D$28,'[4]Dec'!$D$28,'[4]Jan'!$D$28,'[4]Feb'!$D$28,'[4]Mar'!$D$28,'[4]Apr'!$D$28,'[4]May'!$D$28,'[4]Jun'!$D$28,'[4]Aug'!$D$28,'[4]Jul'!$D$28,'[4]blank'!$D$28,'[4]blank2'!$D$28)</f>
        <v>0</v>
      </c>
      <c r="E28" s="105">
        <f>SUM('[4]Sept'!$E$28,'[4]Oct'!$E$28,'[4]Nov'!$E$28,'[4]Dec'!$E$28,'[4]Jan'!$E$28,'[4]Feb'!$E$28,'[4]Mar'!$E$28,'[4]Apr'!$E$28,'[4]May'!$E$28,'[4]Jun'!$E$28,'[4]Aug'!$E$28,'[4]Jul'!$E$28,'[4]blank'!$E$28,'[4]blank2'!$E$28)</f>
        <v>1</v>
      </c>
      <c r="F28" s="105">
        <f>SUM('[4]Sept'!$F$28,'[4]Oct'!$F$28,'[4]Nov'!$F$28,'[4]Dec'!$F$28,'[4]Jan'!$F$28,'[4]Feb'!$F$28,'[4]Mar'!$F$28,'[4]Apr'!$F$28,'[4]May'!$F$28,'[4]Jun'!$F$28,'[4]Aug'!$F$28,'[4]Jul'!$F$28,'[4]blank'!$F$28,'[4]blank2'!$F$28)</f>
        <v>0</v>
      </c>
      <c r="G28" s="105">
        <f t="shared" si="0"/>
        <v>1</v>
      </c>
      <c r="Q28" s="92"/>
    </row>
    <row r="29" spans="1:17" ht="12.75">
      <c r="A29" s="95" t="s">
        <v>64</v>
      </c>
      <c r="B29" s="105">
        <f>SUM('[4]Sept'!$B$29,'[4]Oct'!$B$29,'[4]Nov'!$B$29,'[4]Dec'!$B$29,'[4]Jan'!$B$29,'[4]Feb'!$B$29,'[4]Mar'!$B$29,'[4]Apr'!$B$29,'[4]May'!$B$29,'[4]Jun'!$B$29,'[4]Aug'!$B$29,'[4]Jul'!$B$29,'[4]blank'!$B$29,'[4]blank2'!$B$29)</f>
        <v>3</v>
      </c>
      <c r="C29" s="105">
        <f>SUM('[4]Sept'!$C$29,'[4]Oct'!$C$29,'[4]Nov'!$C$29,'[4]Dec'!$C$29,'[4]Jan'!$C$29,'[4]Feb'!$C$29,'[4]Mar'!$C$29,'[4]Apr'!$C$29,'[4]May'!$C$29,'[4]Jun'!$C$29,'[4]Aug'!$C$29,'[4]Jul'!$C$29,'[4]blank'!$C$29,'[4]blank2'!$C$29)</f>
        <v>0</v>
      </c>
      <c r="D29" s="105">
        <f>SUM('[4]Sept'!$D$29,'[4]Oct'!$D$29,'[4]Nov'!$D$29,'[4]Dec'!$D$29,'[4]Jan'!$D$29,'[4]Feb'!$D$29,'[4]Mar'!$D$29,'[4]Apr'!$D$29,'[4]May'!$D$29,'[4]Jun'!$D$29,'[4]Aug'!$D$29,'[4]Jul'!$D$29,'[4]blank'!$D$29,'[4]blank2'!$D$29)</f>
        <v>0</v>
      </c>
      <c r="E29" s="105">
        <f>SUM('[4]Sept'!$E$29,'[4]Oct'!$E$29,'[4]Nov'!$E$29,'[4]Dec'!$E$29,'[4]Jan'!$E$29,'[4]Feb'!$E$29,'[4]Mar'!$E$29,'[4]Apr'!$E$29,'[4]May'!$E$29,'[4]Jun'!$E$29,'[4]Aug'!$E$29,'[4]Jul'!$E$29,'[4]blank'!$E$29,'[4]blank2'!$E$29)</f>
        <v>2</v>
      </c>
      <c r="F29" s="105">
        <f>SUM('[4]Sept'!$F$29,'[4]Oct'!$F$29,'[4]Nov'!$F$29,'[4]Dec'!$F$29,'[4]Jan'!$F$29,'[4]Feb'!$F$29,'[4]Mar'!$F$29,'[4]Apr'!$F$29,'[4]May'!$F$29,'[4]Jun'!$F$29,'[4]Aug'!$F$29,'[4]Jul'!$F$29,'[4]blank'!$F$29,'[4]blank2'!$F$29)</f>
        <v>0</v>
      </c>
      <c r="G29" s="105">
        <f t="shared" si="0"/>
        <v>5</v>
      </c>
      <c r="Q29" s="92"/>
    </row>
    <row r="30" spans="1:17" ht="15.75" customHeight="1">
      <c r="A30" s="101" t="s">
        <v>43</v>
      </c>
      <c r="B30" s="102">
        <f>SUM(B11:B29)</f>
        <v>758</v>
      </c>
      <c r="C30" s="102">
        <f>SUM(C11:C29)</f>
        <v>0</v>
      </c>
      <c r="D30" s="102">
        <f>SUM(D11:D29)</f>
        <v>0</v>
      </c>
      <c r="E30" s="102">
        <f>SUM(E11:E29)</f>
        <v>117</v>
      </c>
      <c r="F30" s="102">
        <f>SUM(F11:F29)</f>
        <v>16</v>
      </c>
      <c r="G30" s="102">
        <f>SUM(B30:F30)</f>
        <v>891</v>
      </c>
      <c r="Q30" s="92"/>
    </row>
    <row r="31" spans="1:17" ht="15.75" customHeight="1">
      <c r="A31" s="96" t="s">
        <v>65</v>
      </c>
      <c r="B31" s="97"/>
      <c r="C31" s="97"/>
      <c r="D31" s="97"/>
      <c r="E31" s="97"/>
      <c r="F31" s="97"/>
      <c r="G31" s="97"/>
      <c r="Q31" s="92"/>
    </row>
    <row r="32" spans="1:17" ht="15.75" customHeight="1">
      <c r="A32" s="101" t="s">
        <v>66</v>
      </c>
      <c r="B32" s="102"/>
      <c r="C32" s="102"/>
      <c r="D32" s="102"/>
      <c r="E32" s="102"/>
      <c r="F32" s="102"/>
      <c r="G32" s="102"/>
      <c r="Q32" s="92"/>
    </row>
    <row r="33" spans="1:17" ht="12.75">
      <c r="A33" s="95" t="s">
        <v>67</v>
      </c>
      <c r="B33" s="99">
        <f>SUM('[4]Sept'!$B$33,'[4]Oct'!$B$33,'[4]Nov'!$B$33,'[4]Dec'!$B$33,'[4]Jan'!$B$33,'[4]Feb'!$B$33,'[4]Mar'!$B$33,'[4]Apr'!$B$33,'[4]May'!$B$33,'[4]Jun'!$B$33,'[4]Aug'!$B$33,'[4]Jul'!$B$33,'[4]blank'!$B$33,'[4]blank2'!$B$33)</f>
        <v>1</v>
      </c>
      <c r="C33" s="99">
        <f>SUM('[4]Sept'!$C$33,'[4]Oct'!$C$33,'[4]Nov'!$C$33,'[4]Dec'!$C$33,'[4]Jan'!$C$33,'[4]Feb'!$C$33,'[4]Mar'!$C$33,'[4]Apr'!$C$33,'[4]May'!$C$33,'[4]Jun'!$C$33,'[4]Aug'!$C$33,'[4]Jul'!$C$33,'[4]blank'!$C$33,'[4]blank2'!$C$33)</f>
        <v>0</v>
      </c>
      <c r="D33" s="99">
        <f>SUM('[4]Sept'!$D$33,'[4]Oct'!$D$33,'[4]Nov'!$D$33,'[4]Dec'!$D$33,'[4]Jan'!$D$33,'[4]Feb'!$D$33,'[4]Mar'!$D$33,'[4]Apr'!$D$33,'[4]May'!$D$33,'[4]Jun'!$D$33,'[4]Aug'!$D$33,'[4]Jul'!$D$33,'[4]blank'!$D$33,'[4]blank2'!$D$33)</f>
        <v>0</v>
      </c>
      <c r="E33" s="99">
        <f>SUM('[4]Sept'!$E$33,'[4]Oct'!$E$33,'[4]Nov'!$E$33,'[4]Dec'!$E$33,'[4]Jan'!$E$33,'[4]Feb'!$E$33,'[4]Mar'!$E$33,'[4]Apr'!$E$33,'[4]May'!$E$33,'[4]Jun'!$E$33,'[4]Aug'!$E$33,'[4]Jul'!$E$33,'[4]blank'!$E$33,'[4]blank2'!$E$33)</f>
        <v>0</v>
      </c>
      <c r="F33" s="99">
        <f>SUM('[4]Sept'!$F$33,'[4]Oct'!$F$33,'[4]Nov'!$F$33,'[4]Dec'!$F$33,'[4]Jan'!$F$33,'[4]Feb'!$F$33,'[4]Mar'!$F$33,'[4]Apr'!$F$33,'[4]May'!$F$33,'[4]Jun'!$F$33,'[4]Aug'!$F$33,'[4]Jul'!$F$33,'[4]blank'!$F$33,'[4]blank2'!$F$33)</f>
        <v>0</v>
      </c>
      <c r="G33" s="99">
        <f>SUM(B33:F33)</f>
        <v>1</v>
      </c>
      <c r="Q33" s="92"/>
    </row>
    <row r="34" spans="1:17" ht="12.75">
      <c r="A34" s="95" t="s">
        <v>68</v>
      </c>
      <c r="B34" s="99">
        <f>SUM('[4]Sept'!$B$34,'[4]Oct'!$B$34,'[4]Nov'!$B$34,'[4]Dec'!$B$34,'[4]Jan'!$B$34,'[4]Feb'!$B$34,'[4]Mar'!$B$34,'[4]Apr'!$B$34,'[4]May'!$B$34,'[4]Jun'!$B$34,'[4]Aug'!$B$34,'[4]Jul'!$B$34,'[4]blank'!$B$34,'[4]blank2'!$B$34)</f>
        <v>70</v>
      </c>
      <c r="C34" s="99">
        <f>SUM('[4]Sept'!$C$34,'[4]Oct'!$C$34,'[4]Nov'!$C$34,'[4]Dec'!$C$34,'[4]Jan'!$C$34,'[4]Feb'!$C$34,'[4]Mar'!$C$34,'[4]Apr'!$C$34,'[4]May'!$C$34,'[4]Jun'!$C$34,'[4]Aug'!$C$34,'[4]Jul'!$C$34,'[4]blank'!$C$34,'[4]blank2'!$C$34)</f>
        <v>0</v>
      </c>
      <c r="D34" s="99">
        <f>SUM('[4]Sept'!$D$34,'[4]Oct'!$D$34,'[4]Nov'!$D$34,'[4]Dec'!$D$34,'[4]Jan'!$D$34,'[4]Feb'!$D$34,'[4]Mar'!$D$34,'[4]Apr'!$D$34,'[4]May'!$D$34,'[4]Jun'!$D$34,'[4]Aug'!$D$34,'[4]Jul'!$D$34,'[4]blank'!$D$34,'[4]blank2'!$D$34)</f>
        <v>0</v>
      </c>
      <c r="E34" s="99">
        <f>SUM('[4]Sept'!$E$34,'[4]Oct'!$E$34,'[4]Nov'!$E$34,'[4]Dec'!$E$34,'[4]Jan'!$E$34,'[4]Feb'!$E$34,'[4]Mar'!$E$34,'[4]Apr'!$E$34,'[4]May'!$E$34,'[4]Jun'!$E$34,'[4]Aug'!$E$34,'[4]Jul'!$E$34,'[4]blank'!$E$34,'[4]blank2'!$E$34)</f>
        <v>6</v>
      </c>
      <c r="F34" s="99">
        <f>SUM('[4]Sept'!$F$34,'[4]Oct'!$F$34,'[4]Nov'!$F$34,'[4]Dec'!$F$34,'[4]Jan'!$F$34,'[4]Feb'!$F$34,'[4]Mar'!$F$34,'[4]Apr'!$F$34,'[4]May'!$F$34,'[4]Jun'!$F$34,'[4]Aug'!$F$34,'[4]Jul'!$F$34,'[4]blank'!$F$34,'[4]blank2'!$F$34)</f>
        <v>1</v>
      </c>
      <c r="G34" s="99">
        <f>SUM(B34:F34)</f>
        <v>77</v>
      </c>
      <c r="Q34" s="92"/>
    </row>
    <row r="35" spans="1:17" ht="12.75">
      <c r="A35" s="95" t="s">
        <v>69</v>
      </c>
      <c r="B35" s="99">
        <f>SUM('[4]Sept'!$B$35,'[4]Oct'!$B$35,'[4]Nov'!$B$35,'[4]Dec'!$B$35,'[4]Jan'!$B$35,'[4]Feb'!$B$35,'[4]Mar'!$B$35,'[4]Apr'!$B$35,'[4]May'!$B$35,'[4]Jun'!$B$35,'[4]Aug'!$B$35,'[4]Jul'!$B$35,'[4]blank'!$B$35,'[4]blank2'!$B$35)</f>
        <v>1</v>
      </c>
      <c r="C35" s="99">
        <f>SUM('[4]Sept'!$C$35,'[4]Oct'!$C$35,'[4]Nov'!$C$35,'[4]Dec'!$C$35,'[4]Jan'!$C$35,'[4]Feb'!$C$35,'[4]Mar'!$C$35,'[4]Apr'!$C$35,'[4]May'!$C$35,'[4]Jun'!$C$35,'[4]Aug'!$C$35,'[4]Jul'!$C$35,'[4]blank'!$C$35,'[4]blank2'!$C$35)</f>
        <v>0</v>
      </c>
      <c r="D35" s="99">
        <f>SUM('[4]Sept'!$D$35,'[4]Oct'!$D$35,'[4]Nov'!$D$35,'[4]Dec'!$D$35,'[4]Jan'!$D$35,'[4]Feb'!$D$35,'[4]Mar'!$D$35,'[4]Apr'!$D$35,'[4]May'!$D$35,'[4]Jun'!$D$35,'[4]Aug'!$D$35,'[4]Jul'!$D$35,'[4]blank'!$D$35,'[4]blank2'!$D$35)</f>
        <v>0</v>
      </c>
      <c r="E35" s="99">
        <f>SUM('[4]Sept'!$E$35,'[4]Oct'!$E$35,'[4]Nov'!$E$35,'[4]Dec'!$E$35,'[4]Jan'!$E$35,'[4]Feb'!$E$35,'[4]Mar'!$E$35,'[4]Apr'!$E$35,'[4]May'!$E$35,'[4]Jun'!$E$35,'[4]Aug'!$E$35,'[4]Jul'!$E$35,'[4]blank'!$E$35,'[4]blank2'!$E$35)</f>
        <v>0</v>
      </c>
      <c r="F35" s="99">
        <f>SUM('[4]Sept'!$F$35,'[4]Oct'!$F$35,'[4]Nov'!$F$35,'[4]Dec'!$F$35,'[4]Jan'!$F$35,'[4]Feb'!$F$35,'[4]Mar'!$F$35,'[4]Apr'!$F$35,'[4]May'!$F$35,'[4]Jun'!$F$35,'[4]Aug'!$F$35,'[4]Jul'!$F$35,'[4]blank'!$F$35,'[4]blank2'!$F$35)</f>
        <v>0</v>
      </c>
      <c r="G35" s="99">
        <f>SUM(B35:F35)</f>
        <v>1</v>
      </c>
      <c r="H35" s="101"/>
      <c r="I35" s="102"/>
      <c r="J35" s="102"/>
      <c r="K35" s="102"/>
      <c r="L35" s="102"/>
      <c r="M35" s="102"/>
      <c r="N35" s="102"/>
      <c r="O35" s="102"/>
      <c r="P35" s="102"/>
      <c r="Q35" s="92"/>
    </row>
    <row r="36" spans="1:17" ht="12.75">
      <c r="A36" s="95" t="s">
        <v>70</v>
      </c>
      <c r="B36" s="99">
        <f>SUM('[4]Sept'!$B$36,'[4]Oct'!$B$36,'[4]Nov'!$B$36,'[4]Dec'!$B$36,'[4]Jan'!$B$36,'[4]Feb'!$B$36,'[4]Mar'!$B$36,'[4]Apr'!$B$36,'[4]May'!$B$36,'[4]Jun'!$B$36,'[4]Aug'!$B$36,'[4]Jul'!$B$36,'[4]blank'!$B$36,'[4]blank2'!$B$36)</f>
        <v>4</v>
      </c>
      <c r="C36" s="99">
        <f>SUM('[4]Sept'!$C$36,'[4]Oct'!$C$36,'[4]Nov'!$C$36,'[4]Dec'!$C$36,'[4]Jan'!$C$36,'[4]Feb'!$C$36,'[4]Mar'!$C$36,'[4]Apr'!$C$36,'[4]May'!$C$36,'[4]Jun'!$C$36,'[4]Aug'!$C$36,'[4]Jul'!$C$36,'[4]blank'!$C$36,'[4]blank2'!$C$36)</f>
        <v>0</v>
      </c>
      <c r="D36" s="99">
        <f>SUM('[4]Sept'!$D$36,'[4]Oct'!$D$36,'[4]Nov'!$D$36,'[4]Dec'!$D$36,'[4]Jan'!$D$36,'[4]Feb'!$D$36,'[4]Mar'!$D$36,'[4]Apr'!$D$36,'[4]May'!$D$36,'[4]Jun'!$D$36,'[4]Aug'!$D$36,'[4]Jul'!$D$36,'[4]blank'!$D$36,'[4]blank2'!$D$36)</f>
        <v>0</v>
      </c>
      <c r="E36" s="99">
        <f>SUM('[4]Sept'!$E$36,'[4]Oct'!$E$36,'[4]Nov'!$E$36,'[4]Dec'!$E$36,'[4]Jan'!$E$36,'[4]Feb'!$E$36,'[4]Mar'!$E$36,'[4]Apr'!$E$36,'[4]May'!$E$36,'[4]Jun'!$E$36,'[4]Aug'!$E$36,'[4]Jul'!$E$36,'[4]blank'!$E$36,'[4]blank2'!$E$36)</f>
        <v>0</v>
      </c>
      <c r="F36" s="99">
        <f>SUM('[4]Sept'!$F$36,'[4]Oct'!$F$36,'[4]Nov'!$F$36,'[4]Dec'!$F$36,'[4]Jan'!$F$36,'[4]Feb'!$F$36,'[4]Mar'!$F$36,'[4]Apr'!$F$36,'[4]May'!$F$36,'[4]Jun'!$F$36,'[4]Aug'!$F$36,'[4]Jul'!$F$36,'[4]blank'!$F$36,'[4]blank2'!$F$36)</f>
        <v>0</v>
      </c>
      <c r="G36" s="99">
        <f>SUM(B36:F36)</f>
        <v>4</v>
      </c>
      <c r="H36" s="95"/>
      <c r="I36" s="99"/>
      <c r="J36" s="99"/>
      <c r="K36" s="99"/>
      <c r="L36" s="99"/>
      <c r="M36" s="99"/>
      <c r="N36" s="99"/>
      <c r="O36" s="99"/>
      <c r="P36" s="99"/>
      <c r="Q36" s="92"/>
    </row>
    <row r="37" spans="1:17" ht="15.75" customHeight="1">
      <c r="A37" s="101" t="s">
        <v>53</v>
      </c>
      <c r="B37" s="102">
        <f>SUM(B33:B36)</f>
        <v>76</v>
      </c>
      <c r="C37" s="102">
        <f>SUM(C33:C36)</f>
        <v>0</v>
      </c>
      <c r="D37" s="102">
        <f>SUM(D33:D36)</f>
        <v>0</v>
      </c>
      <c r="E37" s="102">
        <f>SUM(E33:E36)</f>
        <v>6</v>
      </c>
      <c r="F37" s="102">
        <f>SUM(F33:F36)</f>
        <v>1</v>
      </c>
      <c r="G37" s="102">
        <f>SUM(B37:F37)</f>
        <v>83</v>
      </c>
      <c r="H37" s="95"/>
      <c r="I37" s="99"/>
      <c r="J37" s="99"/>
      <c r="K37" s="99"/>
      <c r="L37" s="99"/>
      <c r="M37" s="99"/>
      <c r="N37" s="99"/>
      <c r="O37" s="99"/>
      <c r="P37" s="99"/>
      <c r="Q37" s="92"/>
    </row>
    <row r="38" spans="1:17" ht="15.75" customHeight="1">
      <c r="A38" s="101" t="s">
        <v>71</v>
      </c>
      <c r="B38" s="102"/>
      <c r="C38" s="102"/>
      <c r="D38" s="102"/>
      <c r="E38" s="102"/>
      <c r="F38" s="102"/>
      <c r="G38" s="102"/>
      <c r="H38" s="95"/>
      <c r="I38" s="99"/>
      <c r="J38" s="99"/>
      <c r="K38" s="99"/>
      <c r="L38" s="99"/>
      <c r="M38" s="99"/>
      <c r="N38" s="99"/>
      <c r="O38" s="99"/>
      <c r="P38" s="99"/>
      <c r="Q38" s="92"/>
    </row>
    <row r="39" spans="1:17" ht="12.75">
      <c r="A39" s="95" t="s">
        <v>72</v>
      </c>
      <c r="B39" s="99">
        <f>SUM('[4]Sept'!$B$39,'[4]Oct'!$B$39,'[4]Nov'!$B$39,'[4]Dec'!$B$39,'[4]Jan'!$B$39,'[4]Feb'!$B$39,'[4]Mar'!$B$39,'[4]Apr'!$B$39,'[4]May'!$B$39,'[4]Jun'!$B$39,'[4]Aug'!$B$39,'[4]Jul'!$B$39,'[4]blank'!$B$39,'[4]blank2'!$B$39)</f>
        <v>363</v>
      </c>
      <c r="C39" s="99">
        <f>SUM('[4]Sept'!$C$39,'[4]Oct'!$C$39,'[4]Nov'!$C$39,'[4]Dec'!$C$39,'[4]Jan'!$C$39,'[4]Feb'!$C$39,'[4]Mar'!$C$39,'[4]Apr'!$C$39,'[4]May'!$C$39,'[4]Jun'!$C$39,'[4]Aug'!$C$39,'[4]Jul'!$C$39,'[4]blank'!$C$39,'[4]blank2'!$C$39)</f>
        <v>0</v>
      </c>
      <c r="D39" s="99">
        <f>SUM('[4]Sept'!$D$39,'[4]Oct'!$D$39,'[4]Nov'!$D$39,'[4]Dec'!$D$39,'[4]Jan'!$D$39,'[4]Feb'!$D$39,'[4]Mar'!$D$39,'[4]Apr'!$D$39,'[4]May'!$D$39,'[4]Jun'!$D$39,'[4]Aug'!$D$39,'[4]Jul'!$D$39,'[4]blank'!$D$39,'[4]blank2'!$D$39)</f>
        <v>0</v>
      </c>
      <c r="E39" s="99">
        <f>SUM('[4]Sept'!$E$39,'[4]Oct'!$E$39,'[4]Nov'!$E$39,'[4]Dec'!$E$39,'[4]Jan'!$E$39,'[4]Feb'!$E$39,'[4]Mar'!$E$39,'[4]Apr'!$E$39,'[4]May'!$E$39,'[4]Jun'!$E$39,'[4]Aug'!$E$39,'[4]Jul'!$E$39,'[4]blank'!$E$39,'[4]blank2'!$E$39)</f>
        <v>40</v>
      </c>
      <c r="F39" s="99">
        <f>SUM('[4]Sept'!$F$39,'[4]Oct'!$F$39,'[4]Nov'!$F$39,'[4]Dec'!$F$39,'[4]Jan'!$F$39,'[4]Feb'!$F$39,'[4]Mar'!$F$39,'[4]Apr'!$F$39,'[4]May'!$F$39,'[4]Jun'!$F$39,'[4]Aug'!$F$39,'[4]Jul'!$F$39,'[4]blank'!$F$39,'[4]blank2'!$F$39)</f>
        <v>3</v>
      </c>
      <c r="G39" s="99">
        <f>SUM(B39:F39)</f>
        <v>406</v>
      </c>
      <c r="H39" s="95"/>
      <c r="I39" s="99"/>
      <c r="J39" s="99"/>
      <c r="K39" s="99"/>
      <c r="L39" s="99"/>
      <c r="M39" s="99"/>
      <c r="N39" s="99"/>
      <c r="O39" s="99"/>
      <c r="P39" s="99"/>
      <c r="Q39" s="92"/>
    </row>
    <row r="40" spans="1:17" ht="12.75">
      <c r="A40" s="95" t="s">
        <v>73</v>
      </c>
      <c r="B40" s="99">
        <f>SUM('[4]Sept'!$B$40,'[4]Oct'!$B$40,'[4]Nov'!$B$40,'[4]Dec'!$B$40,'[4]Jan'!$B$40,'[4]Feb'!$B$40,'[4]Mar'!$B$40,'[4]Apr'!$B$40,'[4]May'!$B$40,'[4]Jun'!$B$40,'[4]Aug'!$B$40,'[4]Jul'!$B$40,'[4]blank'!$B$40,'[4]blank2'!$B$40)</f>
        <v>240</v>
      </c>
      <c r="C40" s="99">
        <f>SUM('[4]Sept'!$C$40,'[4]Oct'!$C$40,'[4]Nov'!$C$40,'[4]Dec'!$C$40,'[4]Jan'!$C$40,'[4]Feb'!$C$40,'[4]Mar'!$C$40,'[4]Apr'!$C$40,'[4]May'!$C$40,'[4]Jun'!$C$40,'[4]Aug'!$C$40,'[4]Jul'!$C$40,'[4]blank'!$C$40,'[4]blank2'!$C$40)</f>
        <v>0</v>
      </c>
      <c r="D40" s="99">
        <f>SUM('[4]Sept'!$D$40,'[4]Oct'!$D$40,'[4]Nov'!$D$40,'[4]Dec'!$D$40,'[4]Jan'!$D$40,'[4]Feb'!$D$40,'[4]Mar'!$D$40,'[4]Apr'!$D$40,'[4]May'!$D$40,'[4]Jun'!$D$40,'[4]Aug'!$D$40,'[4]Jul'!$D$40,'[4]blank'!$D$40,'[4]blank2'!$D$40)</f>
        <v>0</v>
      </c>
      <c r="E40" s="99">
        <f>SUM('[4]Sept'!$E$40,'[4]Oct'!$E$40,'[4]Nov'!$E$40,'[4]Dec'!$E$40,'[4]Jan'!$E$40,'[4]Feb'!$E$40,'[4]Mar'!$E$40,'[4]Apr'!$E$40,'[4]May'!$E$40,'[4]Jun'!$E$40,'[4]Aug'!$E$40,'[4]Jul'!$E$40,'[4]blank'!$E$40,'[4]blank2'!$E$40)</f>
        <v>58</v>
      </c>
      <c r="F40" s="99">
        <f>SUM('[4]Sept'!$F$40,'[4]Oct'!$F$40,'[4]Nov'!$F$40,'[4]Dec'!$F$40,'[4]Jan'!$F$40,'[4]Feb'!$F$40,'[4]Mar'!$F$40,'[4]Apr'!$F$40,'[4]May'!$F$40,'[4]Jun'!$F$40,'[4]Aug'!$F$40,'[4]Jul'!$F$40,'[4]blank'!$F$40,'[4]blank2'!$F$40)</f>
        <v>4</v>
      </c>
      <c r="G40" s="99">
        <f>SUM(B40:F40)</f>
        <v>302</v>
      </c>
      <c r="H40" s="95"/>
      <c r="I40" s="99"/>
      <c r="J40" s="99"/>
      <c r="K40" s="99"/>
      <c r="L40" s="99"/>
      <c r="M40" s="99"/>
      <c r="N40" s="99"/>
      <c r="O40" s="99"/>
      <c r="P40" s="99"/>
      <c r="Q40" s="92"/>
    </row>
    <row r="41" spans="1:17" ht="12.75">
      <c r="A41" s="95" t="s">
        <v>74</v>
      </c>
      <c r="B41" s="99">
        <f>SUM('[4]Sept'!$B$41,'[4]Oct'!$B$41,'[4]Nov'!$B$41,'[4]Dec'!$B$41,'[4]Jan'!$B$41,'[4]Feb'!$B$41,'[4]Mar'!$B$41,'[4]Apr'!$B$41,'[4]May'!$B$41,'[4]Jun'!$B$41,'[4]Aug'!$B$41,'[4]Jul'!$B$41,'[4]blank'!$B$41,'[4]blank2'!$B$41)</f>
        <v>2</v>
      </c>
      <c r="C41" s="99">
        <f>SUM('[4]Sept'!$C$41,'[4]Oct'!$C$41,'[4]Nov'!$C$41,'[4]Dec'!$C$41,'[4]Jan'!$C$41,'[4]Feb'!$C$41,'[4]Mar'!$C$41,'[4]Apr'!$C$41,'[4]May'!$C$41,'[4]Jun'!$C$41,'[4]Aug'!$C$41,'[4]Jul'!$C$41,'[4]blank'!$C$41,'[4]blank2'!$C$41)</f>
        <v>0</v>
      </c>
      <c r="D41" s="99">
        <f>SUM('[4]Sept'!$D$41,'[4]Oct'!$D$41,'[4]Nov'!$D$41,'[4]Dec'!$D$41,'[4]Jan'!$D$41,'[4]Feb'!$D$41,'[4]Mar'!$D$41,'[4]Apr'!$D$41,'[4]May'!$D$41,'[4]Jun'!$D$41,'[4]Aug'!$D$41,'[4]Jul'!$D$41,'[4]blank'!$D$41,'[4]blank2'!$D$41)</f>
        <v>0</v>
      </c>
      <c r="E41" s="99">
        <f>SUM('[4]Sept'!$E$41,'[4]Oct'!$E$41,'[4]Nov'!$E$41,'[4]Dec'!$E$41,'[4]Jan'!$E$41,'[4]Feb'!$E$41,'[4]Mar'!$E$41,'[4]Apr'!$E$41,'[4]May'!$E$41,'[4]Jun'!$E$41,'[4]Aug'!$E$41,'[4]Jul'!$E$41,'[4]blank'!$E$41,'[4]blank2'!$E$41)</f>
        <v>0</v>
      </c>
      <c r="F41" s="99">
        <f>SUM('[4]Sept'!$F$41,'[4]Oct'!$F$41,'[4]Nov'!$F$41,'[4]Dec'!$F$41,'[4]Jan'!$F$41,'[4]Feb'!$F$41,'[4]Mar'!$F$41,'[4]Apr'!$F$41,'[4]May'!$F$41,'[4]Jun'!$F$41,'[4]Aug'!$F$41,'[4]Jul'!$F$41,'[4]blank'!$F$41,'[4]blank2'!$F$41)</f>
        <v>0</v>
      </c>
      <c r="G41" s="99">
        <f>SUM(B41:F41)</f>
        <v>2</v>
      </c>
      <c r="Q41" s="92"/>
    </row>
    <row r="42" spans="1:17" ht="15.75" customHeight="1">
      <c r="A42" s="101" t="s">
        <v>53</v>
      </c>
      <c r="B42" s="102">
        <f>SUM(B39:B41)</f>
        <v>605</v>
      </c>
      <c r="C42" s="102">
        <f>SUM(C39:C41)</f>
        <v>0</v>
      </c>
      <c r="D42" s="102">
        <f>SUM(D39:D41)</f>
        <v>0</v>
      </c>
      <c r="E42" s="102">
        <f>SUM(E39:E41)</f>
        <v>98</v>
      </c>
      <c r="F42" s="102">
        <f>SUM(F39:F41)</f>
        <v>7</v>
      </c>
      <c r="G42" s="102">
        <f>SUM(B42:F42)</f>
        <v>710</v>
      </c>
      <c r="Q42" s="92"/>
    </row>
    <row r="43" spans="1:17" ht="15.75" customHeight="1">
      <c r="A43" s="101" t="s">
        <v>75</v>
      </c>
      <c r="B43" s="102"/>
      <c r="C43" s="102"/>
      <c r="D43" s="102"/>
      <c r="E43" s="102"/>
      <c r="F43" s="102"/>
      <c r="G43" s="102"/>
      <c r="Q43" s="92"/>
    </row>
    <row r="44" spans="1:17" ht="12.75">
      <c r="A44" s="95" t="s">
        <v>76</v>
      </c>
      <c r="B44" s="99">
        <f>SUM('[4]Sept'!$B$44,'[4]Oct'!$B$44,'[4]Nov'!$B$44,'[4]Dec'!$B$44,'[4]Jan'!$B$44,'[4]Feb'!$B$44,'[4]Mar'!$B$44,'[4]Apr'!$B$44,'[4]May'!$B$44,'[4]Jun'!$B$44,'[4]Aug'!$B$44,'[4]Jul'!$B$44,'[4]blank'!$B$44,'[4]blank2'!$B$44)</f>
        <v>6</v>
      </c>
      <c r="C44" s="99">
        <f>SUM('[4]Sept'!$C$44,'[4]Oct'!$C$44,'[4]Nov'!$C$44,'[4]Dec'!$C$44,'[4]Jan'!$C$44,'[4]Feb'!$C$44,'[4]Mar'!$C$44,'[4]Apr'!$C$44,'[4]May'!$C$44,'[4]Jun'!$C$44,'[4]Aug'!$C$44,'[4]Jul'!$C$44,'[4]blank'!$C$44,'[4]blank2'!$C$44)</f>
        <v>0</v>
      </c>
      <c r="D44" s="99">
        <f>SUM('[4]Sept'!$D$44,'[4]Oct'!$D$44,'[4]Nov'!$D$44,'[4]Dec'!$D$44,'[4]Jan'!$D$44,'[4]Feb'!$D$44,'[4]Mar'!$D$44,'[4]Apr'!$D$44,'[4]May'!$D$44,'[4]Jun'!$D$44,'[4]Aug'!$D$44,'[4]Jul'!$D$44,'[4]blank'!$D$44,'[4]blank2'!$D$44)</f>
        <v>0</v>
      </c>
      <c r="E44" s="99">
        <f>SUM('[4]Sept'!$E$44,'[4]Oct'!$E$44,'[4]Nov'!$E$44,'[4]Dec'!$E$44,'[4]Jan'!$E$44,'[4]Feb'!$E$44,'[4]Mar'!$E$44,'[4]Apr'!$E$44,'[4]May'!$E$44,'[4]Jun'!$E$44,'[4]Aug'!$E$44,'[4]Jul'!$E$44,'[4]blank'!$E$44,'[4]blank2'!$E$44)</f>
        <v>1</v>
      </c>
      <c r="F44" s="99">
        <f>SUM('[4]Sept'!$F$44,'[4]Oct'!$F$44,'[4]Nov'!$F$44,'[4]Dec'!$F$44,'[4]Jan'!$F$44,'[4]Feb'!$F$44,'[4]Mar'!$F$44,'[4]Apr'!$F$44,'[4]May'!$F$44,'[4]Jun'!$F$44,'[4]Aug'!$F$44,'[4]Jul'!$F$44,'[4]blank'!$F$44,'[4]blank2'!$F$44)</f>
        <v>1</v>
      </c>
      <c r="G44" s="99">
        <f>SUM(B44:F44)</f>
        <v>8</v>
      </c>
      <c r="Q44" s="92"/>
    </row>
    <row r="45" spans="1:17" ht="12.75">
      <c r="A45" s="95" t="s">
        <v>77</v>
      </c>
      <c r="B45" s="99">
        <f>SUM('[4]Sept'!$B$45,'[4]Oct'!$B$45,'[4]Nov'!$B$45,'[4]Dec'!$B$45,'[4]Jan'!$B$45,'[4]Feb'!$B$45,'[4]Mar'!$B$45,'[4]Apr'!$B$45,'[4]May'!$B$45,'[4]Jun'!$B$45,'[4]Aug'!$B$45,'[4]Jul'!$B$45,'[4]blank'!$B$45,'[4]blank2'!$B$45)</f>
        <v>3</v>
      </c>
      <c r="C45" s="99">
        <f>SUM('[4]Sept'!$C$45,'[4]Oct'!$C$45,'[4]Nov'!$C$45,'[4]Dec'!$C$45,'[4]Jan'!$C$45,'[4]Feb'!$C$45,'[4]Mar'!$C$45,'[4]Apr'!$C$45,'[4]May'!$C$45,'[4]Jun'!$C$45,'[4]Aug'!$C$45,'[4]Jul'!$C$45,'[4]blank'!$C$45,'[4]blank2'!$C$45)</f>
        <v>0</v>
      </c>
      <c r="D45" s="99">
        <f>SUM('[4]Sept'!$D$45,'[4]Oct'!$D$45,'[4]Nov'!$D$45,'[4]Dec'!$D$45,'[4]Jan'!$D$45,'[4]Feb'!$D$45,'[4]Mar'!$D$45,'[4]Apr'!$D$45,'[4]May'!$D$45,'[4]Jun'!$D$45,'[4]Aug'!$D$45,'[4]Jul'!$D$45,'[4]blank'!$D$45,'[4]blank2'!$D$45)</f>
        <v>0</v>
      </c>
      <c r="E45" s="99">
        <f>SUM('[4]Sept'!$E$45,'[4]Oct'!$E$45,'[4]Nov'!$E$45,'[4]Dec'!$E$45,'[4]Jan'!$E$45,'[4]Feb'!$E$45,'[4]Mar'!$E$45,'[4]Apr'!$E$45,'[4]May'!$E$45,'[4]Jun'!$E$45,'[4]Aug'!$E$45,'[4]Jul'!$E$45,'[4]blank'!$E$45,'[4]blank2'!$E$45)</f>
        <v>0</v>
      </c>
      <c r="F45" s="99">
        <f>SUM('[4]Sept'!$F$45,'[4]Oct'!$F$45,'[4]Nov'!$F$45,'[4]Dec'!$F$45,'[4]Jan'!$F$45,'[4]Feb'!$F$45,'[4]Mar'!$F$45,'[4]Apr'!$F$45,'[4]May'!$F$45,'[4]Jun'!$F$45,'[4]Aug'!$F$45,'[4]Jul'!$F$45,'[4]blank'!$F$45,'[4]blank2'!$F$45)</f>
        <v>0</v>
      </c>
      <c r="G45" s="99">
        <f>SUM(B45:F45)</f>
        <v>3</v>
      </c>
      <c r="Q45" s="92"/>
    </row>
    <row r="46" spans="1:17" ht="12.75">
      <c r="A46" s="95" t="s">
        <v>78</v>
      </c>
      <c r="B46" s="99">
        <f>SUM('[4]Sept'!$B$46,'[4]Oct'!$B$46,'[4]Nov'!$B$46,'[4]Dec'!$B$46,'[4]Jan'!$B$46,'[4]Feb'!$B$46,'[4]Mar'!$B$46,'[4]Apr'!$B$46,'[4]May'!$B$46,'[4]Jun'!$B$46,'[4]Aug'!$B$46,'[4]Jul'!$B$46,'[4]blank'!$B$46,'[4]blank2'!$B$46)</f>
        <v>11</v>
      </c>
      <c r="C46" s="99">
        <f>SUM('[4]Sept'!$C$46,'[4]Oct'!$C$46,'[4]Nov'!$C$46,'[4]Dec'!$C$46,'[4]Jan'!$C$46,'[4]Feb'!$C$46,'[4]Mar'!$C$46,'[4]Apr'!$C$46,'[4]May'!$C$46,'[4]Jun'!$C$46,'[4]Aug'!$C$46,'[4]Jul'!$C$46,'[4]blank'!$C$46,'[4]blank2'!$C$46)</f>
        <v>0</v>
      </c>
      <c r="D46" s="99">
        <f>SUM('[4]Sept'!$D$46,'[4]Oct'!$D$46,'[4]Nov'!$D$46,'[4]Dec'!$D$46,'[4]Jan'!$D$46,'[4]Feb'!$D$46,'[4]Mar'!$D$46,'[4]Apr'!$D$46,'[4]May'!$D$46,'[4]Jun'!$D$46,'[4]Aug'!$D$46,'[4]Jul'!$D$46,'[4]blank'!$D$46,'[4]blank2'!$D$46)</f>
        <v>0</v>
      </c>
      <c r="E46" s="99">
        <f>SUM('[4]Sept'!$E$46,'[4]Oct'!$E$46,'[4]Nov'!$E$46,'[4]Dec'!$E$46,'[4]Jan'!$E$46,'[4]Feb'!$E$46,'[4]Mar'!$E$46,'[4]Apr'!$E$46,'[4]May'!$E$46,'[4]Jun'!$E$46,'[4]Aug'!$E$46,'[4]Jul'!$E$46,'[4]blank'!$E$46,'[4]blank2'!$E$46)</f>
        <v>2</v>
      </c>
      <c r="F46" s="99">
        <f>SUM('[4]Sept'!$F$46,'[4]Oct'!$F$46,'[4]Nov'!$F$46,'[4]Dec'!$F$46,'[4]Jan'!$F$46,'[4]Feb'!$F$46,'[4]Mar'!$F$46,'[4]Apr'!$F$46,'[4]May'!$F$46,'[4]Jun'!$F$46,'[4]Aug'!$F$46,'[4]Jul'!$F$46,'[4]blank'!$F$46,'[4]blank2'!$F$46)</f>
        <v>0</v>
      </c>
      <c r="G46" s="99">
        <f>SUM(B46:F46)</f>
        <v>13</v>
      </c>
      <c r="Q46" s="92"/>
    </row>
    <row r="47" spans="1:17" ht="12.75">
      <c r="A47" s="95" t="s">
        <v>79</v>
      </c>
      <c r="B47" s="99">
        <f>SUM('[4]Sept'!$B$47,'[4]Oct'!$B$47,'[4]Nov'!$B$47,'[4]Dec'!$B$47,'[4]Jan'!$B$47,'[4]Feb'!$B$47,'[4]Mar'!$B$47,'[4]Apr'!$B$47,'[4]May'!$B$47,'[4]Jun'!$B$47,'[4]Aug'!$B$47,'[4]Jul'!$B$47,'[4]blank'!$B$47,'[4]blank2'!$B$47)</f>
        <v>0</v>
      </c>
      <c r="C47" s="99">
        <f>SUM('[4]Sept'!$C$47,'[4]Oct'!$C$47,'[4]Nov'!$C$47,'[4]Dec'!$C$47,'[4]Jan'!$C$47,'[4]Feb'!$C$47,'[4]Mar'!$C$47,'[4]Apr'!$C$47,'[4]May'!$C$47,'[4]Jun'!$C$47,'[4]Aug'!$C$47,'[4]Jul'!$C$47,'[4]blank'!$C$47,'[4]blank2'!$C$47)</f>
        <v>0</v>
      </c>
      <c r="D47" s="99">
        <f>SUM('[4]Sept'!$D$47,'[4]Oct'!$D$47,'[4]Nov'!$D$47,'[4]Dec'!$D$47,'[4]Jan'!$D$47,'[4]Feb'!$D$47,'[4]Mar'!$D$47,'[4]Apr'!$D$47,'[4]May'!$D$47,'[4]Jun'!$D$47,'[4]Aug'!$D$47,'[4]Jul'!$D$47,'[4]blank'!$D$47,'[4]blank2'!$D$47)</f>
        <v>0</v>
      </c>
      <c r="E47" s="99">
        <f>SUM('[4]Sept'!$E$47,'[4]Oct'!$E$47,'[4]Nov'!$E$47,'[4]Dec'!$E$47,'[4]Jan'!$E$47,'[4]Feb'!$E$47,'[4]Mar'!$E$47,'[4]Apr'!$E$47,'[4]May'!$E$47,'[4]Jun'!$E$47,'[4]Aug'!$E$47,'[4]Jul'!$E$47,'[4]blank'!$E$47,'[4]blank2'!$E$47)</f>
        <v>0</v>
      </c>
      <c r="F47" s="99">
        <f>SUM('[4]Sept'!$F$47,'[4]Oct'!$F$47,'[4]Nov'!$F$47,'[4]Dec'!$F$47,'[4]Jan'!$F$47,'[4]Feb'!$F$47,'[4]Mar'!$F$47,'[4]Apr'!$F$47,'[4]May'!$F$47,'[4]Jun'!$F$47,'[4]Aug'!$F$47,'[4]Jul'!$F$47,'[4]blank'!$F$47,'[4]blank2'!$F$47)</f>
        <v>0</v>
      </c>
      <c r="G47" s="99">
        <f>SUM(B47:F47)</f>
        <v>0</v>
      </c>
      <c r="Q47" s="92"/>
    </row>
    <row r="48" spans="1:17" ht="12.75">
      <c r="A48" s="95" t="s">
        <v>80</v>
      </c>
      <c r="B48" s="99">
        <f>SUM('[4]Sept'!$B$48,'[4]Oct'!$B$48,'[4]Nov'!$B$48,'[4]Dec'!$B$48,'[4]Jan'!$B$48,'[4]Feb'!$B$48,'[4]Mar'!$B$48,'[4]Apr'!$B$48,'[4]May'!$B$48,'[4]Jun'!$B$48,'[4]Aug'!$B$48,'[4]Jul'!$B$48,'[4]blank'!$B$48,'[4]blank2'!$B$48)</f>
        <v>26</v>
      </c>
      <c r="C48" s="99">
        <f>SUM('[4]Sept'!$C$48,'[4]Oct'!$C$48,'[4]Nov'!$C$48,'[4]Dec'!$C$48,'[4]Jan'!$C$48,'[4]Feb'!$C$48,'[4]Mar'!$C$48,'[4]Apr'!$C$48,'[4]May'!$C$48,'[4]Jun'!$C$48,'[4]Aug'!$C$48,'[4]Jul'!$C$48,'[4]blank'!$C$48,'[4]blank2'!$C$48)</f>
        <v>0</v>
      </c>
      <c r="D48" s="99">
        <f>SUM('[4]Sept'!$D$48,'[4]Oct'!$D$48,'[4]Nov'!$D$48,'[4]Dec'!$D$48,'[4]Jan'!$D$48,'[4]Feb'!$D$48,'[4]Mar'!$D$48,'[4]Apr'!$D$48,'[4]May'!$D$48,'[4]Jun'!$D$48,'[4]Aug'!$D$48,'[4]Jul'!$D$48,'[4]blank'!$D$48,'[4]blank2'!$D$48)</f>
        <v>0</v>
      </c>
      <c r="E48" s="99">
        <f>SUM('[4]Sept'!$E$48,'[4]Oct'!$E$48,'[4]Nov'!$E$48,'[4]Dec'!$E$48,'[4]Jan'!$E$48,'[4]Feb'!$E$48,'[4]Mar'!$E$48,'[4]Apr'!$E$48,'[4]May'!$E$48,'[4]Jun'!$E$48,'[4]Aug'!$E$48,'[4]Jul'!$E$48,'[4]blank'!$E$48,'[4]blank2'!$E$48)</f>
        <v>5</v>
      </c>
      <c r="F48" s="99">
        <f>SUM('[4]Sept'!$F$48,'[4]Oct'!$F$48,'[4]Nov'!$F$48,'[4]Dec'!$F$48,'[4]Jan'!$F$48,'[4]Feb'!$F$48,'[4]Mar'!$F$48,'[4]Apr'!$F$48,'[4]May'!$F$48,'[4]Jun'!$F$48,'[4]Aug'!$F$48,'[4]Jul'!$F$48,'[4]blank'!$F$48,'[4]blank2'!$F$48)</f>
        <v>0</v>
      </c>
      <c r="G48" s="99">
        <f>SUM(B48:F48)</f>
        <v>31</v>
      </c>
      <c r="Q48" s="92"/>
    </row>
    <row r="49" spans="1:17" ht="15.75" customHeight="1" thickBot="1">
      <c r="A49" s="101" t="s">
        <v>53</v>
      </c>
      <c r="B49" s="106">
        <f>SUM(B44:B48)</f>
        <v>46</v>
      </c>
      <c r="C49" s="106">
        <f>SUM(C44:C48)</f>
        <v>0</v>
      </c>
      <c r="D49" s="106">
        <f>SUM(D44:D48)</f>
        <v>0</v>
      </c>
      <c r="E49" s="106">
        <f>SUM(E44:E48)</f>
        <v>8</v>
      </c>
      <c r="F49" s="106">
        <f>SUM(F44:F48)</f>
        <v>1</v>
      </c>
      <c r="G49" s="107">
        <f>SUM(B49:F49)</f>
        <v>55</v>
      </c>
      <c r="Q49" s="92"/>
    </row>
    <row r="50" spans="1:17" ht="15.75" customHeight="1" thickTop="1">
      <c r="A50" s="101" t="s">
        <v>43</v>
      </c>
      <c r="B50" s="102">
        <f>B37+B42+B49</f>
        <v>727</v>
      </c>
      <c r="C50" s="102">
        <f>C37+C42+C49</f>
        <v>0</v>
      </c>
      <c r="D50" s="102">
        <f>D37+D42+D49</f>
        <v>0</v>
      </c>
      <c r="E50" s="102">
        <f>E37+E42+E49</f>
        <v>112</v>
      </c>
      <c r="F50" s="102">
        <f>F37+F42+F49</f>
        <v>9</v>
      </c>
      <c r="G50" s="102">
        <f>SUM(B50:F50)</f>
        <v>848</v>
      </c>
      <c r="Q50" s="92"/>
    </row>
    <row r="51" spans="1:17" ht="15.75" customHeight="1">
      <c r="A51" s="101" t="s">
        <v>81</v>
      </c>
      <c r="B51" s="102">
        <f>SUM('[4]Sept'!$B$52,'[4]Oct'!$B$52,'[4]Nov'!$B$52,'[4]Dec'!$B$52,'[4]Jan'!$B$52,'[4]Feb'!$B$52,'[4]Mar'!$B$52,'[4]Apr'!$B$52,'[4]May'!$B$52,'[4]Jun'!$B$52,'[4]Aug'!$B$52,'[4]Jul'!$B$52,'[4]blank'!$B$52,'[4]blank2'!$B$52)</f>
        <v>0</v>
      </c>
      <c r="C51" s="102">
        <f>SUM('[4]Sept'!$C$52,'[4]Oct'!$C$52,'[4]Nov'!$C$52,'[4]Dec'!$C$52,'[4]Jan'!$C$52,'[4]Feb'!$C$52,'[4]Mar'!$C$52,'[4]Apr'!$C$52,'[4]May'!$C$52,'[4]Jun'!$C$52,'[4]Aug'!$C$52,'[4]Jul'!$C$52,'[4]blank'!$C$52,'[4]blank2'!$C$52)</f>
        <v>0</v>
      </c>
      <c r="D51" s="102">
        <f>SUM('[4]Sept'!$D$52,'[4]Oct'!$D$52,'[4]Nov'!$D$52,'[4]Dec'!$D$52,'[4]Jan'!$D$52,'[4]Feb'!$D$52,'[4]Mar'!$D$52,'[4]Apr'!$D$52,'[4]May'!$D$52,'[4]Jun'!$D$52,'[4]Aug'!$D$52,'[4]Jul'!$D$52,'[4]blank'!$D$52,'[4]blank2'!$D$52)</f>
        <v>0</v>
      </c>
      <c r="E51" s="102">
        <f>SUM('[4]Sept'!$E$52,'[4]Oct'!$E$52,'[4]Nov'!$E$52,'[4]Dec'!$E$52,'[4]Jan'!$E$52,'[4]Feb'!$E$52,'[4]Mar'!$E$52,'[4]Apr'!$E$52,'[4]May'!$E$52,'[4]Jun'!$E$52,'[4]Aug'!$E$52,'[4]Jul'!$E$52,'[4]blank'!$E$52,'[4]blank2'!$E$52)</f>
        <v>-1</v>
      </c>
      <c r="F51" s="102">
        <f>SUM('[4]Sept'!$F$52,'[4]Oct'!$F$52,'[4]Nov'!$F$52,'[4]Dec'!$F$52,'[4]Jan'!$F$52,'[4]Feb'!$F$52,'[4]Mar'!$F$52,'[4]Apr'!$F$52,'[4]May'!$F$52,'[4]Jun'!$F$52,'[4]Aug'!$F$52,'[4]Jul'!$F$52,'[4]blank'!$F$52,'[4]blank2'!$F$52)</f>
        <v>0</v>
      </c>
      <c r="G51" s="102">
        <f>SUM(B51:F51)</f>
        <v>-1</v>
      </c>
      <c r="Q51" s="92"/>
    </row>
    <row r="52" spans="1:17" ht="15.75" customHeight="1">
      <c r="A52" s="96" t="s">
        <v>55</v>
      </c>
      <c r="B52" s="97">
        <f>B9+B30-B50+B51</f>
        <v>31</v>
      </c>
      <c r="C52" s="97">
        <f>C9+C30-C50+C51</f>
        <v>0</v>
      </c>
      <c r="D52" s="97">
        <f>D9+D30-D50+D51</f>
        <v>0</v>
      </c>
      <c r="E52" s="97">
        <f>E9+E30-E50+E51</f>
        <v>5</v>
      </c>
      <c r="F52" s="97">
        <f>F9+F30-F50+F51</f>
        <v>7</v>
      </c>
      <c r="G52" s="97">
        <f>SUM(B52:F52)</f>
        <v>43</v>
      </c>
      <c r="Q52" s="92"/>
    </row>
    <row r="53" spans="1:16" ht="12.75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</row>
  </sheetData>
  <printOptions gridLines="1" horizontalCentered="1"/>
  <pageMargins left="0.5" right="0.5" top="0.25" bottom="0.3" header="0.5" footer="0.5"/>
  <pageSetup horizontalDpi="600" verticalDpi="600" orientation="landscape" scale="77" r:id="rId1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53"/>
  <sheetViews>
    <sheetView showOutlineSymbols="0" zoomScale="87" zoomScaleNormal="87" workbookViewId="0" topLeftCell="A1">
      <selection activeCell="A2" sqref="A2"/>
    </sheetView>
  </sheetViews>
  <sheetFormatPr defaultColWidth="9.140625" defaultRowHeight="12.75"/>
  <cols>
    <col min="1" max="1" width="73.57421875" style="60" customWidth="1"/>
    <col min="2" max="7" width="10.7109375" style="60" customWidth="1"/>
    <col min="8" max="8" width="48.140625" style="60" customWidth="1"/>
    <col min="9" max="16" width="9.7109375" style="60" customWidth="1"/>
    <col min="17" max="16384" width="10.7109375" style="60" customWidth="1"/>
  </cols>
  <sheetData>
    <row r="1" spans="1:17" ht="15.75">
      <c r="A1" s="55" t="s">
        <v>0</v>
      </c>
      <c r="B1" s="56"/>
      <c r="C1" s="56"/>
      <c r="D1" s="56"/>
      <c r="E1" s="56"/>
      <c r="F1" s="56"/>
      <c r="G1" s="56"/>
      <c r="H1" s="57" t="s">
        <v>0</v>
      </c>
      <c r="I1" s="58"/>
      <c r="J1" s="58"/>
      <c r="K1" s="58"/>
      <c r="L1" s="56"/>
      <c r="M1" s="56"/>
      <c r="N1" s="56"/>
      <c r="O1" s="56"/>
      <c r="P1" s="56"/>
      <c r="Q1" s="59"/>
    </row>
    <row r="2" spans="1:17" ht="15.75">
      <c r="A2" s="55" t="s">
        <v>83</v>
      </c>
      <c r="B2" s="56"/>
      <c r="C2" s="56"/>
      <c r="D2" s="56"/>
      <c r="E2" s="56"/>
      <c r="F2" s="56"/>
      <c r="G2" s="56"/>
      <c r="H2" s="57" t="s">
        <v>1</v>
      </c>
      <c r="I2" s="58"/>
      <c r="J2" s="58"/>
      <c r="K2" s="58"/>
      <c r="L2" s="56"/>
      <c r="M2" s="56"/>
      <c r="N2" s="56"/>
      <c r="O2" s="56"/>
      <c r="P2" s="56"/>
      <c r="Q2" s="59"/>
    </row>
    <row r="3" spans="1:17" ht="15.75">
      <c r="A3" s="61" t="s">
        <v>2</v>
      </c>
      <c r="B3" s="56"/>
      <c r="C3" s="56"/>
      <c r="D3" s="56"/>
      <c r="E3" s="56"/>
      <c r="F3" s="56"/>
      <c r="G3" s="56"/>
      <c r="H3" s="57" t="s">
        <v>3</v>
      </c>
      <c r="I3" s="58"/>
      <c r="J3" s="58"/>
      <c r="K3" s="58"/>
      <c r="L3" s="56"/>
      <c r="M3" s="56"/>
      <c r="N3" s="56"/>
      <c r="O3" s="56"/>
      <c r="P3" s="56"/>
      <c r="Q3" s="59"/>
    </row>
    <row r="4" spans="1:17" ht="12.75">
      <c r="A4" s="56"/>
      <c r="B4" s="56"/>
      <c r="C4" s="56"/>
      <c r="D4" s="56"/>
      <c r="E4" s="56"/>
      <c r="F4" s="56"/>
      <c r="G4" s="56"/>
      <c r="H4" s="62"/>
      <c r="I4" s="63" t="s">
        <v>4</v>
      </c>
      <c r="J4" s="63" t="s">
        <v>4</v>
      </c>
      <c r="K4" s="64"/>
      <c r="L4" s="64"/>
      <c r="M4" s="64"/>
      <c r="N4" s="64"/>
      <c r="O4" s="64"/>
      <c r="P4" s="64"/>
      <c r="Q4" s="65"/>
    </row>
    <row r="5" spans="1:17" ht="12.75">
      <c r="A5" s="56"/>
      <c r="B5" s="56"/>
      <c r="C5" s="56"/>
      <c r="D5" s="56"/>
      <c r="E5" s="56"/>
      <c r="F5" s="56"/>
      <c r="G5" s="56"/>
      <c r="H5" s="62"/>
      <c r="I5" s="66" t="s">
        <v>5</v>
      </c>
      <c r="J5" s="66" t="s">
        <v>5</v>
      </c>
      <c r="K5" s="67"/>
      <c r="L5" s="67"/>
      <c r="M5" s="67"/>
      <c r="N5" s="67"/>
      <c r="O5" s="67"/>
      <c r="P5" s="67"/>
      <c r="Q5" s="65"/>
    </row>
    <row r="6" spans="1:17" ht="12.75">
      <c r="A6" s="56"/>
      <c r="B6" s="63" t="s">
        <v>6</v>
      </c>
      <c r="C6" s="64"/>
      <c r="D6" s="64"/>
      <c r="E6" s="63" t="s">
        <v>7</v>
      </c>
      <c r="F6" s="64"/>
      <c r="G6" s="64"/>
      <c r="H6" s="68"/>
      <c r="I6" s="66" t="s">
        <v>8</v>
      </c>
      <c r="J6" s="66" t="s">
        <v>9</v>
      </c>
      <c r="K6" s="66" t="s">
        <v>10</v>
      </c>
      <c r="L6" s="67"/>
      <c r="M6" s="67"/>
      <c r="N6" s="66" t="s">
        <v>11</v>
      </c>
      <c r="O6" s="66" t="s">
        <v>12</v>
      </c>
      <c r="P6" s="67"/>
      <c r="Q6" s="65"/>
    </row>
    <row r="7" spans="1:17" ht="12.75">
      <c r="A7" s="56"/>
      <c r="B7" s="66" t="s">
        <v>13</v>
      </c>
      <c r="C7" s="66" t="s">
        <v>14</v>
      </c>
      <c r="D7" s="66" t="s">
        <v>15</v>
      </c>
      <c r="E7" s="66" t="s">
        <v>16</v>
      </c>
      <c r="F7" s="67"/>
      <c r="G7" s="67"/>
      <c r="H7" s="68"/>
      <c r="I7" s="66" t="s">
        <v>17</v>
      </c>
      <c r="J7" s="66" t="s">
        <v>17</v>
      </c>
      <c r="K7" s="66" t="s">
        <v>18</v>
      </c>
      <c r="L7" s="66" t="s">
        <v>19</v>
      </c>
      <c r="M7" s="66" t="s">
        <v>20</v>
      </c>
      <c r="N7" s="66" t="s">
        <v>21</v>
      </c>
      <c r="O7" s="66" t="s">
        <v>22</v>
      </c>
      <c r="P7" s="67"/>
      <c r="Q7" s="65"/>
    </row>
    <row r="8" spans="1:17" ht="12.75">
      <c r="A8" s="56"/>
      <c r="B8" s="66" t="s">
        <v>23</v>
      </c>
      <c r="C8" s="66" t="s">
        <v>24</v>
      </c>
      <c r="D8" s="66" t="s">
        <v>25</v>
      </c>
      <c r="E8" s="66" t="s">
        <v>26</v>
      </c>
      <c r="F8" s="66" t="s">
        <v>12</v>
      </c>
      <c r="G8" s="66" t="s">
        <v>27</v>
      </c>
      <c r="H8" s="68"/>
      <c r="I8" s="66" t="s">
        <v>28</v>
      </c>
      <c r="J8" s="66" t="s">
        <v>28</v>
      </c>
      <c r="K8" s="66" t="s">
        <v>29</v>
      </c>
      <c r="L8" s="66" t="s">
        <v>30</v>
      </c>
      <c r="M8" s="66" t="s">
        <v>31</v>
      </c>
      <c r="N8" s="66" t="s">
        <v>32</v>
      </c>
      <c r="O8" s="66" t="s">
        <v>30</v>
      </c>
      <c r="P8" s="66" t="s">
        <v>27</v>
      </c>
      <c r="Q8" s="65"/>
    </row>
    <row r="9" spans="1:17" ht="15.75" customHeight="1">
      <c r="A9" s="69" t="s">
        <v>33</v>
      </c>
      <c r="B9" s="70">
        <f>SUM('[3]Sept'!$B$9)</f>
        <v>20</v>
      </c>
      <c r="C9" s="70">
        <f>SUM('[3]Sept'!$C$9)</f>
        <v>2</v>
      </c>
      <c r="D9" s="70">
        <f>SUM('[3]Sept'!$D$9)</f>
        <v>1</v>
      </c>
      <c r="E9" s="70">
        <f>SUM('[3]Sept'!$E$9)</f>
        <v>7</v>
      </c>
      <c r="F9" s="70">
        <f>SUM('[3]Sept'!$F$9)</f>
        <v>1</v>
      </c>
      <c r="G9" s="70">
        <f>SUM(B9:F9)</f>
        <v>31</v>
      </c>
      <c r="H9" s="69" t="s">
        <v>33</v>
      </c>
      <c r="I9" s="70">
        <f>SUM('[3]Sept'!$I$9,'[3]Oct'!$I$9,'[3]Nov'!$I$9,'[3]Dec'!$I$9,'[3]Jan'!$I$9,'[3]Feb'!$I$9,'[3]Mar'!$I$9,'[3]Apr'!$I$9,'[3]May'!$I$9,'[3]Jun'!$I$9,'[3]blank2'!$I$9,'[3]Aug'!$I$9,'[3]Jul'!$I$9,'[3]blank'!$I$9)</f>
        <v>0</v>
      </c>
      <c r="J9" s="70">
        <f>SUM('[3]Sept'!$J$9,'[3]Oct'!$J$9,'[3]Nov'!$J$9,'[3]Dec'!$J$9,'[3]Jan'!$J$9,'[3]Feb'!$J$9,'[3]Mar'!$J$9,'[3]Apr'!$J$9,'[3]May'!$J$9,'[3]Jun'!$J$9,'[3]blank2'!$J$9,'[3]Aug'!$J$9,'[3]Jul'!$J$9,'[3]blank'!$J$9)</f>
        <v>0</v>
      </c>
      <c r="K9" s="70">
        <f>SUM('[3]Sept'!$K$9,'[3]Oct'!$K$9,'[3]Nov'!$K$9,'[3]Dec'!$K$9,'[3]Jan'!$K$9,'[3]Feb'!$K$9,'[3]Mar'!$K$9,'[3]Apr'!$K$9,'[3]May'!$K$9,'[3]Jun'!$K$9,'[3]blank2'!$K$9,'[3]Aug'!$K$9,'[3]Jul'!$K$9,'[3]blank'!$K$9)</f>
        <v>0</v>
      </c>
      <c r="L9" s="70">
        <f>SUM('[3]Sept'!$L$9,'[3]Oct'!$L$9,'[3]Nov'!$L$9,'[3]Dec'!$L$9,'[3]Jan'!$L$9,'[3]Feb'!$L$9,'[3]Mar'!$L$9,'[3]Apr'!$L$9,'[3]May'!$L$9,'[3]Jun'!$L$9,'[3]blank2'!$L$9,'[3]Aug'!$L$9,'[3]Jul'!$L$9,'[3]blank'!$L$9)</f>
        <v>0</v>
      </c>
      <c r="M9" s="70">
        <f>SUM('[3]Sept'!$M$9,'[3]Oct'!$M$9,'[3]Nov'!$M$9,'[3]Dec'!$M$9,'[3]Jan'!$M$9,'[3]Feb'!$M$9,'[3]Mar'!$M$9,'[3]Apr'!$M$9,'[3]May'!$M$9,'[3]Jun'!$M$9,'[3]blank2'!$M$9,'[3]Aug'!$M$9,'[3]Jul'!$M$9,'[3]blank'!$M$9)</f>
        <v>0</v>
      </c>
      <c r="N9" s="70">
        <f>SUM('[3]Sept'!$N$9,'[3]Oct'!$N$9,'[3]Nov'!$N$9,'[3]Dec'!$N$9,'[3]Jan'!$N$9,'[3]Feb'!$N$9,'[3]Mar'!$N$9,'[3]Apr'!$N$9,'[3]May'!$N$9,'[3]Jun'!$N$9,'[3]blank2'!$N$9,'[3]Aug'!$N$9,'[3]Jul'!$N$9,'[3]blank'!$N$9)</f>
        <v>0</v>
      </c>
      <c r="O9" s="70">
        <f>SUM('[3]Sept'!$O$9,'[3]Oct'!$O$9,'[3]Nov'!$O$9,'[3]Dec'!$O$9,'[3]Jan'!$O$9,'[3]Feb'!$O$9,'[3]Mar'!$O$9,'[3]Apr'!$O$9,'[3]May'!$O$9,'[3]Jun'!$O$9,'[3]blank2'!$O$9,'[3]Aug'!$O$9,'[3]Jul'!$O$9,'[3]blank'!$O$9)</f>
        <v>0</v>
      </c>
      <c r="P9" s="70">
        <f>SUM(I9:O9)</f>
        <v>0</v>
      </c>
      <c r="Q9" s="65"/>
    </row>
    <row r="10" spans="1:17" ht="15.75" customHeight="1">
      <c r="A10" s="69" t="s">
        <v>34</v>
      </c>
      <c r="B10" s="71"/>
      <c r="C10" s="71"/>
      <c r="D10" s="71"/>
      <c r="E10" s="71"/>
      <c r="F10" s="71"/>
      <c r="G10" s="70"/>
      <c r="H10" s="69" t="s">
        <v>35</v>
      </c>
      <c r="I10" s="70"/>
      <c r="J10" s="70"/>
      <c r="K10" s="70"/>
      <c r="L10" s="70"/>
      <c r="M10" s="70"/>
      <c r="N10" s="70"/>
      <c r="O10" s="70"/>
      <c r="P10" s="70"/>
      <c r="Q10" s="65"/>
    </row>
    <row r="11" spans="1:17" ht="12.75">
      <c r="A11" s="68" t="s">
        <v>36</v>
      </c>
      <c r="B11" s="72">
        <f>SUM('[3]Sept'!$B$11,'[3]Oct'!$B$11,'[3]Nov'!$B$11,'[3]Dec'!$B$11,'[3]Jan'!$B$11,'[3]Feb'!$B$11,'[3]Mar'!$B$11,'[3]Apr'!$B$11,'[3]May'!$B$11,'[3]Jun'!$B$11,'[3]Aug'!$B$11,'[3]Jul'!$B$11,'[3]blank'!$B$11,'[3]blank2'!$B$11)</f>
        <v>0</v>
      </c>
      <c r="C11" s="72">
        <f>SUM('[3]Sept'!$C$11,'[3]Oct'!$C$11,'[3]Nov'!$C$11,'[3]Dec'!$C$11,'[3]Jan'!$C$11,'[3]Feb'!$C$11,'[3]Mar'!$C$11,'[3]Apr'!$C$11,'[3]May'!$C$11,'[3]Jun'!$C$11,'[3]Aug'!$C$11,'[3]Jul'!$C$11,'[3]blank'!$C$11,'[3]blank2'!$C$11)</f>
        <v>0</v>
      </c>
      <c r="D11" s="72">
        <f>SUM('[3]Sept'!$D$11,'[3]Oct'!$D$11,'[3]Nov'!$D$11,'[3]Dec'!$D$11,'[3]Jan'!$D$11,'[3]Feb'!$D$11,'[3]Mar'!$D$11,'[3]Apr'!$D$11,'[3]May'!$D$11,'[3]Jun'!$D$11,'[3]Aug'!$D$11,'[3]Jul'!$D$11,'[3]blank'!$D$11,'[3]blank2'!$D$11)</f>
        <v>0</v>
      </c>
      <c r="E11" s="72">
        <f>SUM('[3]Sept'!$E$11,'[3]Oct'!$E$11,'[3]Nov'!$E$11,'[3]Dec'!$E$11,'[3]Jan'!$E$11,'[3]Feb'!$E$11,'[3]Mar'!$E$11,'[3]Apr'!$E$11,'[3]May'!$E$11,'[3]Jun'!$E$11,'[3]Aug'!$E$11,'[3]Jul'!$E$11,'[3]blank'!$E$11,'[3]blank2'!$E$11)</f>
        <v>0</v>
      </c>
      <c r="F11" s="72">
        <f>SUM('[3]Sept'!$F$11,'[3]Oct'!$F$11,'[3]Nov'!$F$11,'[3]Dec'!$F$11,'[3]Jan'!$F$11,'[3]Feb'!$F$11,'[3]Mar'!$F$11,'[3]Apr'!$F$11,'[3]May'!$F$11,'[3]Jun'!$F$11,'[3]Aug'!$F$11,'[3]Jul'!$F$11,'[3]blank'!$F$11,'[3]blank2'!$F$11)</f>
        <v>0</v>
      </c>
      <c r="G11" s="72">
        <f aca="true" t="shared" si="0" ref="G11:G29">SUM(B11:F11)</f>
        <v>0</v>
      </c>
      <c r="H11" s="73" t="s">
        <v>37</v>
      </c>
      <c r="I11" s="72">
        <f>SUM('[3]Sept'!$I$11,'[3]Oct'!$I$11,'[3]Nov'!$I$11,'[3]Dec'!$I$11,'[3]Jan'!$I$11,'[3]Feb'!$I$11,'[3]Mar'!$I$11,'[3]Apr'!$I$11,'[3]May'!$I$11,'[3]Jun'!$I$11,'[3]blank2'!$I$11,'[3]Aug'!$I$11,'[3]Jul'!$I$11,'[3]blank'!$I$11)</f>
        <v>0</v>
      </c>
      <c r="J11" s="72">
        <f>SUM('[3]Sept'!$J$11,'[3]Oct'!$J$11,'[3]Nov'!$J$11,'[3]Dec'!$J$11,'[3]Jan'!$J$11,'[3]Feb'!$J$11,'[3]Mar'!$J$11,'[3]Apr'!$J$11,'[3]May'!$J$11,'[3]Jun'!$J$11,'[3]blank2'!$J$11,'[3]Aug'!$J$11,'[3]Jul'!$J$11,'[3]blank'!$J$11)</f>
        <v>0</v>
      </c>
      <c r="K11" s="72">
        <f>SUM('[3]Sept'!$K$11,'[3]Oct'!$K$11,'[3]Nov'!$K$11,'[3]Dec'!$K$11,'[3]Jan'!$K$11,'[3]Feb'!$K$11,'[3]Mar'!$K$11,'[3]Apr'!$K$11,'[3]May'!$K$11,'[3]Jun'!$K$11,'[3]blank2'!$K$11,'[3]Aug'!$K$11,'[3]Jul'!$K$11,'[3]blank'!$K$11)</f>
        <v>0</v>
      </c>
      <c r="L11" s="72">
        <f>SUM('[3]Sept'!$L$11,'[3]Oct'!$L$11,'[3]Nov'!$L$11,'[3]Dec'!$L$11,'[3]Jan'!$L$11,'[3]Feb'!$L$11,'[3]Mar'!$L$11,'[3]Apr'!$L$11,'[3]May'!$L$11,'[3]Jun'!$L$11,'[3]blank2'!$L$11,'[3]Aug'!$L$11,'[3]Jul'!$L$11,'[3]blank'!$L$11)</f>
        <v>0</v>
      </c>
      <c r="M11" s="72">
        <f>SUM('[3]Sept'!$M$11,'[3]Oct'!$M$11,'[3]Nov'!$M$11,'[3]Dec'!$M$11,'[3]Jan'!$M$11,'[3]Feb'!$M$11,'[3]Mar'!$M$11,'[3]Apr'!$M$11,'[3]May'!$M$11,'[3]Jun'!$M$11,'[3]blank2'!$M$11,'[3]Aug'!$M$11,'[3]Jul'!$M$11,'[3]blank'!$M$11)</f>
        <v>0</v>
      </c>
      <c r="N11" s="72">
        <f>SUM('[3]Sept'!$N$11,'[3]Oct'!$N$11,'[3]Nov'!$N$11,'[3]Dec'!$N$11,'[3]Jan'!$N$11,'[3]Feb'!$N$11,'[3]Mar'!$N$11,'[3]Apr'!$N$11,'[3]May'!$N$11,'[3]Jun'!$N$11,'[3]blank2'!$N$11,'[3]Aug'!$N$11,'[3]Jul'!$N$11,'[3]blank'!$N$11)</f>
        <v>0</v>
      </c>
      <c r="O11" s="72">
        <f>SUM('[3]Sept'!$O$11,'[3]Oct'!$O$11,'[3]Nov'!$O$11,'[3]Dec'!$O$11,'[3]Jan'!$O$11,'[3]Feb'!$O$11,'[3]Mar'!$O$11,'[3]Apr'!$O$11,'[3]May'!$O$11,'[3]Jun'!$O$11,'[3]blank2'!$O$11,'[3]Aug'!$O$11,'[3]Jul'!$O$11,'[3]blank'!$O$11)</f>
        <v>0</v>
      </c>
      <c r="P11" s="72">
        <f>SUM(I11:O11)</f>
        <v>0</v>
      </c>
      <c r="Q11" s="65"/>
    </row>
    <row r="12" spans="1:17" ht="12.75">
      <c r="A12" s="68" t="s">
        <v>38</v>
      </c>
      <c r="B12" s="72">
        <f>SUM('[3]Sept'!$B$12,'[3]Oct'!$B$12,'[3]Nov'!$B$12,'[3]Dec'!$B$12,'[3]Jan'!$B$12,'[3]Feb'!$B$12,'[3]Mar'!$B$12,'[3]Apr'!$B$12,'[3]May'!$B$12,'[3]Jun'!$B$12,'[3]Aug'!$B$12,'[3]Jul'!$B$12,'[3]blank'!$B$12,'[3]blank2'!$B$12)</f>
        <v>0</v>
      </c>
      <c r="C12" s="72">
        <f>SUM('[3]Sept'!$C$12,'[3]Oct'!$C$12,'[3]Nov'!$C$12,'[3]Dec'!$C$12,'[3]Jan'!$C$12,'[3]Feb'!$C$12,'[3]Mar'!$C$12,'[3]Apr'!$C$12,'[3]May'!$C$12,'[3]Jun'!$C$12,'[3]Aug'!$C$12,'[3]Jul'!$C$12,'[3]blank'!$C$12,'[3]blank2'!$C$12)</f>
        <v>0</v>
      </c>
      <c r="D12" s="72">
        <f>SUM('[3]Sept'!$D$12,'[3]Oct'!$D$12,'[3]Nov'!$D$12,'[3]Dec'!$D$12,'[3]Jan'!$D$12,'[3]Feb'!$D$12,'[3]Mar'!$D$12,'[3]Apr'!$D$12,'[3]May'!$D$12,'[3]Jun'!$D$12,'[3]Aug'!$D$12,'[3]Jul'!$D$12,'[3]blank'!$D$12,'[3]blank2'!$D$12)</f>
        <v>0</v>
      </c>
      <c r="E12" s="72">
        <f>SUM('[3]Sept'!$E$12,'[3]Oct'!$E$12,'[3]Nov'!$E$12,'[3]Dec'!$E$12,'[3]Jan'!$E$12,'[3]Feb'!$E$12,'[3]Mar'!$E$12,'[3]Apr'!$E$12,'[3]May'!$E$12,'[3]Jun'!$E$12,'[3]Aug'!$E$12,'[3]Jul'!$E$12,'[3]blank'!$E$12,'[3]blank2'!$E$12)</f>
        <v>0</v>
      </c>
      <c r="F12" s="72">
        <f>SUM('[3]Sept'!$F$12,'[3]Oct'!$F$12,'[3]Nov'!$F$12,'[3]Dec'!$F$12,'[3]Jan'!$F$12,'[3]Feb'!$F$12,'[3]Mar'!$F$12,'[3]Apr'!$F$12,'[3]May'!$F$12,'[3]Jun'!$F$12,'[3]Aug'!$F$12,'[3]Jul'!$F$12,'[3]blank'!$F$12,'[3]blank2'!$F$12)</f>
        <v>0</v>
      </c>
      <c r="G12" s="72">
        <f t="shared" si="0"/>
        <v>0</v>
      </c>
      <c r="H12" s="73" t="s">
        <v>39</v>
      </c>
      <c r="I12" s="72">
        <f>SUM('[3]Sept'!$I$12,'[3]Oct'!$I$12,'[3]Nov'!$I$12,'[3]Dec'!$I$12,'[3]Jan'!$I$12,'[3]Feb'!$I$12,'[3]Mar'!$I$12,'[3]Apr'!$I$12,'[3]May'!$I$12,'[3]Jun'!$I$12,'[3]blank2'!$I$12,'[3]Aug'!$I$12,'[3]Jul'!$I$12,'[3]blank'!$I$12)</f>
        <v>0</v>
      </c>
      <c r="J12" s="72">
        <f>SUM('[3]Sept'!$J$12,'[3]Oct'!$J$12,'[3]Nov'!$J$12,'[3]Dec'!$J$12,'[3]Jan'!$J$12,'[3]Feb'!$J$12,'[3]Mar'!$J$12,'[3]Apr'!$J$12,'[3]May'!$J$12,'[3]Jun'!$J$12,'[3]blank2'!$J$12,'[3]Aug'!$J$12,'[3]Jul'!$J$12,'[3]blank'!$J$12)</f>
        <v>0</v>
      </c>
      <c r="K12" s="72">
        <f>SUM('[3]Sept'!$K$12,'[3]Oct'!$K$12,'[3]Nov'!$K$12,'[3]Dec'!$K$12,'[3]Jan'!$K$12,'[3]Feb'!$K$12,'[3]Mar'!$K$12,'[3]Apr'!$K$12,'[3]May'!$K$12,'[3]Jun'!$K$12,'[3]blank2'!$K$12,'[3]Aug'!$K$12,'[3]Jul'!$K$12,'[3]blank'!$K$12)</f>
        <v>0</v>
      </c>
      <c r="L12" s="72">
        <f>SUM('[3]Sept'!$L$12,'[3]Oct'!$L$12,'[3]Nov'!$L$12,'[3]Dec'!$L$12,'[3]Jan'!$L$12,'[3]Feb'!$L$12,'[3]Mar'!$L$12,'[3]Apr'!$L$12,'[3]May'!$L$12,'[3]Jun'!$L$12,'[3]blank2'!$L$12,'[3]Aug'!$L$12,'[3]Jul'!$L$12,'[3]blank'!$L$12)</f>
        <v>0</v>
      </c>
      <c r="M12" s="72">
        <f>SUM('[3]Sept'!$M$12,'[3]Oct'!$M$12,'[3]Nov'!$M$12,'[3]Dec'!$M$12,'[3]Jan'!$M$12,'[3]Feb'!$M$12,'[3]Mar'!$M$12,'[3]Apr'!$M$12,'[3]May'!$M$12,'[3]Jun'!$M$12,'[3]blank2'!$M$12,'[3]Aug'!$M$12,'[3]Jul'!$M$12,'[3]blank'!$M$12)</f>
        <v>0</v>
      </c>
      <c r="N12" s="72">
        <f>SUM('[3]Sept'!$N$12,'[3]Oct'!$N$12,'[3]Nov'!$N$12,'[3]Dec'!$N$12,'[3]Jan'!$N$12,'[3]Feb'!$N$12,'[3]Mar'!$N$12,'[3]Apr'!$N$12,'[3]May'!$N$12,'[3]Jun'!$N$12,'[3]blank2'!$N$12,'[3]Aug'!$N$12,'[3]Jul'!$N$12,'[3]blank'!$N$12)</f>
        <v>0</v>
      </c>
      <c r="O12" s="72">
        <f>SUM('[3]Sept'!$O$12,'[3]Oct'!$O$12,'[3]Nov'!$O$12,'[3]Dec'!$O$12,'[3]Jan'!$O$12,'[3]Feb'!$O$12,'[3]Mar'!$O$12,'[3]Apr'!$O$12,'[3]May'!$O$12,'[3]Jun'!$O$12,'[3]blank2'!$O$12,'[3]Aug'!$O$12,'[3]Jul'!$O$12,'[3]blank'!$O$12)</f>
        <v>0</v>
      </c>
      <c r="P12" s="72">
        <f>SUM(I12:O12)</f>
        <v>0</v>
      </c>
      <c r="Q12" s="65"/>
    </row>
    <row r="13" spans="1:17" ht="12.75">
      <c r="A13" s="68" t="s">
        <v>40</v>
      </c>
      <c r="B13" s="72">
        <f>SUM('[3]Sept'!$B$13,'[3]Oct'!$B$13,'[3]Nov'!$B$13,'[3]Dec'!$B$13,'[3]Jan'!$B$13,'[3]Feb'!$B$13,'[3]Mar'!$B$13,'[3]Apr'!$B$13,'[3]May'!$B$13,'[3]Jun'!$B$13,'[3]Aug'!$B$13,'[3]Jul'!$B$13,'[3]blank'!$B$13,'[3]blank2'!$B$13)</f>
        <v>0</v>
      </c>
      <c r="C13" s="72">
        <f>SUM('[3]Sept'!$C$13,'[3]Oct'!$C$13,'[3]Nov'!$C$13,'[3]Dec'!$C$13,'[3]Jan'!$C$13,'[3]Feb'!$C$13,'[3]Mar'!$C$13,'[3]Apr'!$C$13,'[3]May'!$C$13,'[3]Jun'!$C$13,'[3]Aug'!$C$13,'[3]Jul'!$C$13,'[3]blank'!$C$13,'[3]blank2'!$C$13)</f>
        <v>0</v>
      </c>
      <c r="D13" s="72">
        <f>SUM('[3]Sept'!$D$13,'[3]Oct'!$D$13,'[3]Nov'!$D$13,'[3]Dec'!$D$13,'[3]Jan'!$D$13,'[3]Feb'!$D$13,'[3]Mar'!$D$13,'[3]Apr'!$D$13,'[3]May'!$D$13,'[3]Jun'!$D$13,'[3]Aug'!$D$13,'[3]Jul'!$D$13,'[3]blank'!$D$13,'[3]blank2'!$D$13)</f>
        <v>0</v>
      </c>
      <c r="E13" s="72">
        <f>SUM('[3]Sept'!$E$13,'[3]Oct'!$E$13,'[3]Nov'!$E$13,'[3]Dec'!$E$13,'[3]Jan'!$E$13,'[3]Feb'!$E$13,'[3]Mar'!$E$13,'[3]Apr'!$E$13,'[3]May'!$E$13,'[3]Jun'!$E$13,'[3]Aug'!$E$13,'[3]Jul'!$E$13,'[3]blank'!$E$13,'[3]blank2'!$E$13)</f>
        <v>0</v>
      </c>
      <c r="F13" s="72">
        <f>SUM('[3]Sept'!$F$13,'[3]Oct'!$F$13,'[3]Nov'!$F$13,'[3]Dec'!$F$13,'[3]Jan'!$F$13,'[3]Feb'!$F$13,'[3]Mar'!$F$13,'[3]Apr'!$F$13,'[3]May'!$F$13,'[3]Jun'!$F$13,'[3]Aug'!$F$13,'[3]Jul'!$F$13,'[3]blank'!$F$13,'[3]blank2'!$F$13)</f>
        <v>0</v>
      </c>
      <c r="G13" s="72">
        <f t="shared" si="0"/>
        <v>0</v>
      </c>
      <c r="H13" s="73" t="s">
        <v>41</v>
      </c>
      <c r="I13" s="72">
        <f>SUM('[3]Sept'!$I$13,'[3]Oct'!$I$13,'[3]Nov'!$I$13,'[3]Dec'!$I$13,'[3]Jan'!$I$13,'[3]Feb'!$I$13,'[3]Mar'!$I$13,'[3]Apr'!$I$13,'[3]May'!$I$13,'[3]Jun'!$I$13,'[3]blank2'!$I$13,'[3]Aug'!$I$13,'[3]Jul'!$I$13,'[3]blank'!$I$13)</f>
        <v>0</v>
      </c>
      <c r="J13" s="72">
        <f>SUM('[3]Sept'!$J$13,'[3]Oct'!$J$13,'[3]Nov'!$J$13,'[3]Dec'!$J$13,'[3]Jan'!$J$13,'[3]Feb'!$J$13,'[3]Mar'!$J$13,'[3]Apr'!$J$13,'[3]May'!$J$13,'[3]Jun'!$J$13,'[3]blank2'!$J$13,'[3]Aug'!$J$13,'[3]Jul'!$J$13,'[3]blank'!$J$13)</f>
        <v>0</v>
      </c>
      <c r="K13" s="72">
        <f>SUM('[3]Sept'!$K$13,'[3]Oct'!$K$13,'[3]Nov'!$K$13,'[3]Dec'!$K$13,'[3]Jan'!$K$13,'[3]Feb'!$K$13,'[3]Mar'!$K$13,'[3]Apr'!$K$13,'[3]May'!$K$13,'[3]Jun'!$K$13,'[3]blank2'!$K$13,'[3]Aug'!$K$13,'[3]Jul'!$K$13,'[3]blank'!$K$13)</f>
        <v>0</v>
      </c>
      <c r="L13" s="72">
        <f>SUM('[3]Sept'!$L$13,'[3]Oct'!$L$13,'[3]Nov'!$L$13,'[3]Dec'!$L$13,'[3]Jan'!$L$13,'[3]Feb'!$L$13,'[3]Mar'!$L$13,'[3]Apr'!$L$13,'[3]May'!$L$13,'[3]Jun'!$L$13,'[3]blank2'!$L$13,'[3]Aug'!$L$13,'[3]Jul'!$L$13,'[3]blank'!$L$13)</f>
        <v>0</v>
      </c>
      <c r="M13" s="72">
        <f>SUM('[3]Sept'!$M$13,'[3]Oct'!$M$13,'[3]Nov'!$M$13,'[3]Dec'!$M$13,'[3]Jan'!$M$13,'[3]Feb'!$M$13,'[3]Mar'!$M$13,'[3]Apr'!$M$13,'[3]May'!$M$13,'[3]Jun'!$M$13,'[3]blank2'!$M$13,'[3]Aug'!$M$13,'[3]Jul'!$M$13,'[3]blank'!$M$13)</f>
        <v>0</v>
      </c>
      <c r="N13" s="72">
        <f>SUM('[3]Sept'!$N$13,'[3]Oct'!$N$13,'[3]Nov'!$N$13,'[3]Dec'!$N$13,'[3]Jan'!$N$13,'[3]Feb'!$N$13,'[3]Mar'!$N$13,'[3]Apr'!$N$13,'[3]May'!$N$13,'[3]Jun'!$N$13,'[3]blank2'!$N$13,'[3]Aug'!$N$13,'[3]Jul'!$N$13,'[3]blank'!$N$13)</f>
        <v>0</v>
      </c>
      <c r="O13" s="72">
        <f>SUM('[3]Sept'!$O$13,'[3]Oct'!$O$13,'[3]Nov'!$O$13,'[3]Dec'!$O$13,'[3]Jan'!$O$13,'[3]Feb'!$O$13,'[3]Mar'!$O$13,'[3]Apr'!$O$13,'[3]May'!$O$13,'[3]Jun'!$O$13,'[3]blank2'!$O$13,'[3]Aug'!$O$13,'[3]Jul'!$O$13,'[3]blank'!$O$13)</f>
        <v>0</v>
      </c>
      <c r="P13" s="72">
        <f>SUM(I13:O13)</f>
        <v>0</v>
      </c>
      <c r="Q13" s="65"/>
    </row>
    <row r="14" spans="1:17" ht="12.75">
      <c r="A14" s="68" t="s">
        <v>42</v>
      </c>
      <c r="B14" s="72">
        <f>SUM('[3]Sept'!$B$14,'[3]Oct'!$B$14,'[3]Nov'!$B$14,'[3]Dec'!$B$14,'[3]Jan'!$B$14,'[3]Feb'!$B$14,'[3]Mar'!$B$14,'[3]Apr'!$B$14,'[3]May'!$B$14,'[3]Jun'!$B$14,'[3]Aug'!$B$14,'[3]Jul'!$B$14,'[3]blank'!$B$14,'[3]blank2'!$B$14)</f>
        <v>12</v>
      </c>
      <c r="C14" s="72">
        <f>SUM('[3]Sept'!$C$14,'[3]Oct'!$C$14,'[3]Nov'!$C$14,'[3]Dec'!$C$14,'[3]Jan'!$C$14,'[3]Feb'!$C$14,'[3]Mar'!$C$14,'[3]Apr'!$C$14,'[3]May'!$C$14,'[3]Jun'!$C$14,'[3]Aug'!$C$14,'[3]Jul'!$C$14,'[3]blank'!$C$14,'[3]blank2'!$C$14)</f>
        <v>0</v>
      </c>
      <c r="D14" s="72">
        <f>SUM('[3]Sept'!$D$14,'[3]Oct'!$D$14,'[3]Nov'!$D$14,'[3]Dec'!$D$14,'[3]Jan'!$D$14,'[3]Feb'!$D$14,'[3]Mar'!$D$14,'[3]Apr'!$D$14,'[3]May'!$D$14,'[3]Jun'!$D$14,'[3]Aug'!$D$14,'[3]Jul'!$D$14,'[3]blank'!$D$14,'[3]blank2'!$D$14)</f>
        <v>0</v>
      </c>
      <c r="E14" s="72">
        <f>SUM('[3]Sept'!$E$14,'[3]Oct'!$E$14,'[3]Nov'!$E$14,'[3]Dec'!$E$14,'[3]Jan'!$E$14,'[3]Feb'!$E$14,'[3]Mar'!$E$14,'[3]Apr'!$E$14,'[3]May'!$E$14,'[3]Jun'!$E$14,'[3]Aug'!$E$14,'[3]Jul'!$E$14,'[3]blank'!$E$14,'[3]blank2'!$E$14)</f>
        <v>2</v>
      </c>
      <c r="F14" s="72">
        <f>SUM('[3]Sept'!$F$14,'[3]Oct'!$F$14,'[3]Nov'!$F$14,'[3]Dec'!$F$14,'[3]Jan'!$F$14,'[3]Feb'!$F$14,'[3]Mar'!$F$14,'[3]Apr'!$F$14,'[3]May'!$F$14,'[3]Jun'!$F$14,'[3]Aug'!$F$14,'[3]Jul'!$F$14,'[3]blank'!$F$14,'[3]blank2'!$F$14)</f>
        <v>0</v>
      </c>
      <c r="G14" s="72">
        <f t="shared" si="0"/>
        <v>14</v>
      </c>
      <c r="H14" s="74" t="s">
        <v>43</v>
      </c>
      <c r="I14" s="75">
        <f aca="true" t="shared" si="1" ref="I14:O14">SUM(I9:I13)</f>
        <v>0</v>
      </c>
      <c r="J14" s="75">
        <f t="shared" si="1"/>
        <v>0</v>
      </c>
      <c r="K14" s="75">
        <f t="shared" si="1"/>
        <v>0</v>
      </c>
      <c r="L14" s="75">
        <f t="shared" si="1"/>
        <v>0</v>
      </c>
      <c r="M14" s="75">
        <f t="shared" si="1"/>
        <v>0</v>
      </c>
      <c r="N14" s="75">
        <f t="shared" si="1"/>
        <v>0</v>
      </c>
      <c r="O14" s="75">
        <f t="shared" si="1"/>
        <v>0</v>
      </c>
      <c r="P14" s="75">
        <f>SUM(I14:O14)</f>
        <v>0</v>
      </c>
      <c r="Q14" s="65"/>
    </row>
    <row r="15" spans="1:17" ht="12.75">
      <c r="A15" s="68" t="s">
        <v>44</v>
      </c>
      <c r="B15" s="72">
        <f>SUM('[3]Sept'!$B$15,'[3]Oct'!$B$15,'[3]Nov'!$B$15,'[3]Dec'!$B$15,'[3]Jan'!$B$15,'[3]Feb'!$B$15,'[3]Mar'!$B$15,'[3]Apr'!$B$15,'[3]May'!$B$15,'[3]Jun'!$B$15,'[3]Aug'!$B$15,'[3]Jul'!$B$15,'[3]blank'!$B$15,'[3]blank2'!$B$15)</f>
        <v>40</v>
      </c>
      <c r="C15" s="72">
        <f>SUM('[3]Sept'!$C$15,'[3]Oct'!$C$15,'[3]Nov'!$C$15,'[3]Dec'!$C$15,'[3]Jan'!$C$15,'[3]Feb'!$C$15,'[3]Mar'!$C$15,'[3]Apr'!$C$15,'[3]May'!$C$15,'[3]Jun'!$C$15,'[3]Aug'!$C$15,'[3]Jul'!$C$15,'[3]blank'!$C$15,'[3]blank2'!$C$15)</f>
        <v>1</v>
      </c>
      <c r="D15" s="72">
        <f>SUM('[3]Sept'!$D$15,'[3]Oct'!$D$15,'[3]Nov'!$D$15,'[3]Dec'!$D$15,'[3]Jan'!$D$15,'[3]Feb'!$D$15,'[3]Mar'!$D$15,'[3]Apr'!$D$15,'[3]May'!$D$15,'[3]Jun'!$D$15,'[3]Aug'!$D$15,'[3]Jul'!$D$15,'[3]blank'!$D$15,'[3]blank2'!$D$15)</f>
        <v>0</v>
      </c>
      <c r="E15" s="72">
        <f>SUM('[3]Sept'!$E$15,'[3]Oct'!$E$15,'[3]Nov'!$E$15,'[3]Dec'!$E$15,'[3]Jan'!$E$15,'[3]Feb'!$E$15,'[3]Mar'!$E$15,'[3]Apr'!$E$15,'[3]May'!$E$15,'[3]Jun'!$E$15,'[3]Aug'!$E$15,'[3]Jul'!$E$15,'[3]blank'!$E$15,'[3]blank2'!$E$15)</f>
        <v>4</v>
      </c>
      <c r="F15" s="72">
        <f>SUM('[3]Sept'!$F$15,'[3]Oct'!$F$15,'[3]Nov'!$F$15,'[3]Dec'!$F$15,'[3]Jan'!$F$15,'[3]Feb'!$F$15,'[3]Mar'!$F$15,'[3]Apr'!$F$15,'[3]May'!$F$15,'[3]Jun'!$F$15,'[3]Aug'!$F$15,'[3]Jul'!$F$15,'[3]blank'!$F$15,'[3]blank2'!$F$15)</f>
        <v>4</v>
      </c>
      <c r="G15" s="72">
        <f t="shared" si="0"/>
        <v>49</v>
      </c>
      <c r="H15" s="69" t="s">
        <v>45</v>
      </c>
      <c r="I15" s="70"/>
      <c r="J15" s="70"/>
      <c r="K15" s="70"/>
      <c r="L15" s="70"/>
      <c r="M15" s="70"/>
      <c r="N15" s="70"/>
      <c r="O15" s="70"/>
      <c r="P15" s="70"/>
      <c r="Q15" s="65"/>
    </row>
    <row r="16" spans="1:17" ht="12.75">
      <c r="A16" s="68" t="s">
        <v>46</v>
      </c>
      <c r="B16" s="72">
        <f>SUM('[3]Sept'!$B$16,'[3]Oct'!$B$16,'[3]Nov'!$B$16,'[3]Dec'!$B$16,'[3]Jan'!$B$16,'[3]Feb'!$B$16,'[3]Mar'!$B$16,'[3]Apr'!$B$16,'[3]May'!$B$16,'[3]Jun'!$B$16,'[3]Aug'!$B$16,'[3]Jul'!$B$16,'[3]blank'!$B$16,'[3]blank2'!$B$16)</f>
        <v>0</v>
      </c>
      <c r="C16" s="72">
        <f>SUM('[3]Sept'!$C$16,'[3]Oct'!$C$16,'[3]Nov'!$C$16,'[3]Dec'!$C$16,'[3]Jan'!$C$16,'[3]Feb'!$C$16,'[3]Mar'!$C$16,'[3]Apr'!$C$16,'[3]May'!$C$16,'[3]Jun'!$C$16,'[3]Aug'!$C$16,'[3]Jul'!$C$16,'[3]blank'!$C$16,'[3]blank2'!$C$16)</f>
        <v>0</v>
      </c>
      <c r="D16" s="72">
        <f>SUM('[3]Sept'!$D$16,'[3]Oct'!$D$16,'[3]Nov'!$D$16,'[3]Dec'!$D$16,'[3]Jan'!$D$16,'[3]Feb'!$D$16,'[3]Mar'!$D$16,'[3]Apr'!$D$16,'[3]May'!$D$16,'[3]Jun'!$D$16,'[3]Aug'!$D$16,'[3]Jul'!$D$16,'[3]blank'!$D$16,'[3]blank2'!$D$16)</f>
        <v>0</v>
      </c>
      <c r="E16" s="72">
        <f>SUM('[3]Sept'!$E$16,'[3]Oct'!$E$16,'[3]Nov'!$E$16,'[3]Dec'!$E$16,'[3]Jan'!$E$16,'[3]Feb'!$E$16,'[3]Mar'!$E$16,'[3]Apr'!$E$16,'[3]May'!$E$16,'[3]Jun'!$E$16,'[3]Aug'!$E$16,'[3]Jul'!$E$16,'[3]blank'!$E$16,'[3]blank2'!$E$16)</f>
        <v>0</v>
      </c>
      <c r="F16" s="72">
        <f>SUM('[3]Sept'!$F$16,'[3]Oct'!$F$16,'[3]Nov'!$F$16,'[3]Dec'!$F$16,'[3]Jan'!$F$16,'[3]Feb'!$F$16,'[3]Mar'!$F$16,'[3]Apr'!$F$16,'[3]May'!$F$16,'[3]Jun'!$F$16,'[3]Aug'!$F$16,'[3]Jul'!$F$16,'[3]blank'!$F$16,'[3]blank2'!$F$16)</f>
        <v>0</v>
      </c>
      <c r="G16" s="72">
        <f t="shared" si="0"/>
        <v>0</v>
      </c>
      <c r="H16" s="68" t="s">
        <v>47</v>
      </c>
      <c r="I16" s="72">
        <f>SUM('[3]Sept'!$I$16,'[3]Oct'!$I$16,'[3]Nov'!$I$16,'[3]Dec'!$I$16,'[3]Jan'!$I$16,'[3]Feb'!$I$16,'[3]Mar'!$I$16,'[3]Apr'!$I$16,'[3]May'!$I$16,'[3]Jun'!$I$16,'[3]blank2'!$I$16,'[3]Aug'!$I$16,'[3]Jul'!$I$16,'[3]blank'!$I$16)</f>
        <v>0</v>
      </c>
      <c r="J16" s="72">
        <f>SUM('[3]Sept'!J$16,'[3]Oct'!$J$16,'[3]Nov'!$J$16,'[3]Dec'!$J$16,'[3]Jan'!$J$16,'[3]Feb'!$J$16,'[3]Mar'!$J$16,'[3]Apr'!$J$16,'[3]May'!$J$16,'[3]Jun'!$J$16,'[3]blank2'!$J$16,'[3]Aug'!$J$16,'[3]Jul'!$J$16,'[3]blank'!$J$16)</f>
        <v>0</v>
      </c>
      <c r="K16" s="72">
        <f>SUM('[3]Sept'!K$16,'[3]Oct'!$K$16,'[3]Nov'!$K$16,'[3]Dec'!$K$16,'[3]Jan'!$K$16,'[3]Feb'!$K$16,'[3]Mar'!$K$16,'[3]Apr'!$K$16,'[3]May'!$K$16,'[3]Jun'!$K$16,'[3]blank2'!$K$16,'[3]Aug'!$K$16,'[3]Jul'!$K$16,'[3]blank'!$K$16)</f>
        <v>0</v>
      </c>
      <c r="L16" s="72">
        <f>SUM('[3]Sept'!$L$16,'[3]Oct'!$L$16,'[3]Nov'!$L$16,'[3]Dec'!$L$16,'[3]Jan'!$L$16,'[3]Feb'!$L$16,'[3]Mar'!$L$16,'[3]Apr'!$L$16,'[3]May'!$L$16,'[3]Jun'!$L$16,'[3]blank2'!$L$16,'[3]Aug'!$L$16,'[3]Jul'!$L$16,'[3]blank'!$L$16)</f>
        <v>0</v>
      </c>
      <c r="M16" s="72">
        <f>SUM('[3]Sept'!$M$16,'[3]Oct'!$M$16,'[3]Nov'!$M$16,'[3]Dec'!$M$16,'[3]Jan'!$M$16,'[3]Feb'!$M$16,'[3]Mar'!$M$16,'[3]Apr'!$M$16,'[3]May'!$M$16,'[3]Jun'!$M$16,'[3]blank2'!$M$16,'[3]Aug'!$M$16,'[3]Jul'!$M$16,'[3]blank'!$M$16)</f>
        <v>0</v>
      </c>
      <c r="N16" s="72">
        <f>SUM('[3]Sept'!$N$16,'[3]Oct'!$N$16,'[3]Nov'!$N$16,'[3]Dec'!$N$16,'[3]Jan'!$N$16,'[3]Feb'!$N$16,'[3]Mar'!$N$16,'[3]Apr'!$N$16,'[3]May'!$N$16,'[3]Jun'!$N$16,'[3]blank2'!$N$16,'[3]Aug'!$N$16,'[3]Jul'!$N$16,'[3]blank'!$N$16)</f>
        <v>0</v>
      </c>
      <c r="O16" s="72">
        <f>SUM('[3]Sept'!$O$16,'[3]Oct'!$O$16,'[3]Nov'!$O$16,'[3]Dec'!$O$16,'[3]Jan'!$O$16,'[3]Feb'!$O$16,'[3]Mar'!$O$16,'[3]Apr'!$O$16,'[3]May'!$O$16,'[3]Jun'!$O$16,'[3]blank2'!$O$16,'[3]Aug'!$O$16,'[3]Jul'!$O$16,'[3]blank'!$O$16)</f>
        <v>0</v>
      </c>
      <c r="P16" s="72">
        <f>SUM(I16:O16)</f>
        <v>0</v>
      </c>
      <c r="Q16" s="65"/>
    </row>
    <row r="17" spans="1:17" ht="12.75">
      <c r="A17" s="68" t="s">
        <v>48</v>
      </c>
      <c r="B17" s="72">
        <f>SUM('[3]Sept'!$B$17,'[3]Oct'!$B$17,'[3]Nov'!$B$17,'[3]Dec'!$B$17,'[3]Jan'!$B$17,'[3]Feb'!$B$17,'[3]Mar'!$B$17,'[3]Apr'!$B$17,'[3]May'!$B$17,'[3]Jun'!$B$17,'[3]Aug'!$B$17,'[3]Jul'!$B$17,'[3]blank'!$B$17,'[3]blank2'!$B$17)</f>
        <v>0</v>
      </c>
      <c r="C17" s="72">
        <f>SUM('[3]Sept'!$C$17,'[3]Oct'!$C$17,'[3]Nov'!$C$17,'[3]Dec'!$C$17,'[3]Jan'!$C$17,'[3]Feb'!$C$17,'[3]Mar'!$C$17,'[3]Apr'!$C$17,'[3]May'!$C$17,'[3]Jun'!$C$17,'[3]Aug'!$C$17,'[3]Jul'!$C$17,'[3]blank'!$C$17,'[3]blank2'!$C$17)</f>
        <v>0</v>
      </c>
      <c r="D17" s="72">
        <f>SUM('[3]Sept'!$D$17,'[3]Oct'!$D$17,'[3]Nov'!$D$17,'[3]Dec'!$D$17,'[3]Jan'!$D$17,'[3]Feb'!$D$17,'[3]Mar'!$D$17,'[3]Apr'!$D$17,'[3]May'!$D$17,'[3]Jun'!$D$17,'[3]Aug'!$D$17,'[3]Jul'!$D$17,'[3]blank'!$D$17,'[3]blank2'!$D$17)</f>
        <v>0</v>
      </c>
      <c r="E17" s="72">
        <f>SUM('[3]Sept'!$E$17,'[3]Oct'!$E$17,'[3]Nov'!$E$17,'[3]Dec'!$E$17,'[3]Jan'!$E$17,'[3]Feb'!$E$17,'[3]Mar'!$E$17,'[3]Apr'!$E$17,'[3]May'!$E$17,'[3]Jun'!$E$17,'[3]Aug'!$E$17,'[3]Jul'!$E$17,'[3]blank'!$E$17,'[3]blank2'!$E$17)</f>
        <v>0</v>
      </c>
      <c r="F17" s="72">
        <f>SUM('[3]Sept'!$F$17,'[3]Oct'!$F$17,'[3]Nov'!$F$17,'[3]Dec'!$F$17,'[3]Jan'!$F$17,'[3]Feb'!$F$17,'[3]Mar'!$F$17,'[3]Apr'!$F$17,'[3]May'!$F$17,'[3]Jun'!$F$17,'[3]Aug'!$F$17,'[3]Jul'!$F$17,'[3]blank'!$F$17,'[3]blank2'!$F$17)</f>
        <v>0</v>
      </c>
      <c r="G17" s="72">
        <f t="shared" si="0"/>
        <v>0</v>
      </c>
      <c r="H17" s="68" t="s">
        <v>49</v>
      </c>
      <c r="I17" s="72">
        <f>SUM('[3]Sept'!$I$17,'[3]Oct'!$I$17,'[3]Nov'!$I$17,'[3]Dec'!$I$17,'[3]Jan'!$I$17,'[3]Feb'!$I$17,'[3]Mar'!$I$17,'[3]Apr'!$I$17,'[3]May'!$I$17,'[3]Jun'!$I$17,'[3]blank2'!$I$17,'[3]Aug'!$I$17,'[3]Jul'!$I$17,'[3]blank'!$I$17)</f>
        <v>0</v>
      </c>
      <c r="J17" s="72">
        <f>SUM('[3]Sept'!J$17,'[3]Oct'!$J$17,'[3]Nov'!$J$17,'[3]Dec'!$J$17,'[3]Jan'!$J$17,'[3]Feb'!$J$17,'[3]Mar'!$J$17,'[3]Apr'!$J$17,'[3]May'!$J$17,'[3]Jun'!$J$17,'[3]blank2'!$J$17,'[3]Aug'!$J$17,'[3]Jul'!$J$17,'[3]blank'!$J$17)</f>
        <v>0</v>
      </c>
      <c r="K17" s="72">
        <f>SUM('[3]Sept'!K$17,'[3]Oct'!$K$17,'[3]Nov'!$K$17,'[3]Dec'!$K$17,'[3]Jan'!$K$17,'[3]Feb'!$K$17,'[3]Mar'!$K$17,'[3]Apr'!$K$17,'[3]May'!$K$17,'[3]Jun'!$K$17,'[3]blank2'!$K$17,'[3]Aug'!$K$17,'[3]Jul'!$K$17,'[3]blank'!$K$17)</f>
        <v>0</v>
      </c>
      <c r="L17" s="72">
        <f>SUM('[3]Sept'!$L$17,'[3]Oct'!$L$17,'[3]Nov'!$L$17,'[3]Dec'!$L$17,'[3]Jan'!$L$17,'[3]Feb'!$L$17,'[3]Mar'!$L$17,'[3]Apr'!$L$17,'[3]May'!$L$17,'[3]Jun'!$L$17,'[3]blank2'!$L$17,'[3]Aug'!$L$17,'[3]Jul'!$L$17,'[3]blank'!$L$17)</f>
        <v>0</v>
      </c>
      <c r="M17" s="72">
        <f>SUM('[3]Sept'!$M$17,'[3]Oct'!$M$17,'[3]Nov'!$M$17,'[3]Dec'!$M$17,'[3]Jan'!$M$17,'[3]Feb'!$M$17,'[3]Mar'!$M$17,'[3]Apr'!$M$17,'[3]May'!$M$17,'[3]Jun'!$M$17,'[3]blank2'!$M$17,'[3]Aug'!$M$17,'[3]Jul'!$M$17,'[3]blank'!$M$17)</f>
        <v>0</v>
      </c>
      <c r="N17" s="72">
        <f>SUM('[3]Sept'!$N$17,'[3]Oct'!$N$17,'[3]Nov'!$N$17,'[3]Dec'!$N$17,'[3]Jan'!$N$17,'[3]Feb'!$N$17,'[3]Mar'!$N$17,'[3]Apr'!$N$17,'[3]May'!$N$17,'[3]Jun'!$N$17,'[3]blank2'!$N$17,'[3]Aug'!$N$17,'[3]Jul'!$N$17,'[3]blank'!$M$17)</f>
        <v>0</v>
      </c>
      <c r="O17" s="72">
        <f>SUM('[3]Sept'!$O$17,'[3]Oct'!$O$17,'[3]Nov'!$O$17,'[3]Dec'!$O$17,'[3]Jan'!$O$17,'[3]Feb'!$O$17,'[3]Mar'!$O$17,'[3]Apr'!$O$17,'[3]May'!$O$17,'[3]Jun'!$O$17,'[3]blank2'!$O$17,'[3]Aug'!$O$17,'[3]Jul'!$O$17,'[3]blank'!$O$17)</f>
        <v>0</v>
      </c>
      <c r="P17" s="72">
        <f>SUM(I17:O17)</f>
        <v>0</v>
      </c>
      <c r="Q17" s="65"/>
    </row>
    <row r="18" spans="1:17" ht="12.75">
      <c r="A18" s="68" t="s">
        <v>50</v>
      </c>
      <c r="B18" s="72">
        <f>SUM('[3]Sept'!$B$18,'[3]Oct'!$B$18,'[3]Nov'!$B$18,'[3]Dec'!$B$18,'[3]Jan'!$B$18,'[3]Feb'!$B$18,'[3]Mar'!$B$18,'[3]Apr'!$B$18,'[3]May'!$B$18,'[3]Jun'!$B$18,'[3]Aug'!$B$18,'[3]Jul'!$B$18,'[3]blank'!$B$18,'[3]blank2'!$B$18)</f>
        <v>3</v>
      </c>
      <c r="C18" s="72">
        <f>SUM('[3]Sept'!$C$18,'[3]Oct'!$C$18,'[3]Nov'!$C$18,'[3]Dec'!$C$18,'[3]Jan'!$C$18,'[3]Feb'!$C$18,'[3]Mar'!$C$18,'[3]Apr'!$C$18,'[3]May'!$C$18,'[3]Jun'!$C$18,'[3]Aug'!$C$18,'[3]Jul'!$C$18,'[3]blank'!$C$18,'[3]blank2'!$C$18)</f>
        <v>0</v>
      </c>
      <c r="D18" s="72">
        <f>SUM('[3]Sept'!$D$18,'[3]Oct'!$D$18,'[3]Nov'!$D$18,'[3]Dec'!$D$18,'[3]Jan'!$D$18,'[3]Feb'!$D$18,'[3]Mar'!$D$18,'[3]Apr'!$D$18,'[3]May'!$D$18,'[3]Jun'!$D$18,'[3]Aug'!$D$18,'[3]Jul'!$D$18,'[3]blank'!$D$18,'[3]blank2'!$D$18)</f>
        <v>0</v>
      </c>
      <c r="E18" s="72">
        <f>SUM('[3]Sept'!$E$18,'[3]Oct'!$E$18,'[3]Nov'!$E$18,'[3]Dec'!$E$18,'[3]Jan'!$E$18,'[3]Feb'!$E$18,'[3]Mar'!$E$18,'[3]Apr'!$E$18,'[3]May'!$E$18,'[3]Jun'!$E$18,'[3]Aug'!$E$18,'[3]Jul'!$E$18,'[3]blank'!$E$18,'[3]blank2'!$E$18)</f>
        <v>0</v>
      </c>
      <c r="F18" s="72">
        <f>SUM('[3]Sept'!$F$18,'[3]Oct'!$F$18,'[3]Nov'!$F$18,'[3]Dec'!$F$18,'[3]Jan'!$F$18,'[3]Feb'!$F$18,'[3]Mar'!$F$18,'[3]Apr'!$F$18,'[3]May'!$F$18,'[3]Jun'!$F$18,'[3]Aug'!$F$18,'[3]Jul'!$F$18,'[3]blank'!$F$18,'[3]blank2'!$F$18)</f>
        <v>0</v>
      </c>
      <c r="G18" s="72">
        <f t="shared" si="0"/>
        <v>3</v>
      </c>
      <c r="H18" s="73" t="s">
        <v>51</v>
      </c>
      <c r="I18" s="72">
        <f>SUM('[3]Sept'!$I$18,'[3]Oct'!$I$18,'[3]Nov'!$I$18,'[3]Dec'!$I$18,'[3]Jan'!$I$18,'[3]Feb'!$I$18,'[3]Mar'!$I$18,'[3]Apr'!$I$18,'[3]May'!$I$18,'[3]Jun'!$I$18,'[3]blank2'!$I$18,'[3]Aug'!$I$18,'[3]Jul'!$I$18,'[3]blank'!$I$18)</f>
        <v>0</v>
      </c>
      <c r="J18" s="72">
        <f>SUM('[3]Sept'!J$18,'[3]Oct'!$J$18,'[3]Nov'!$J$18,'[3]Dec'!$J$18,'[3]Jan'!$J$18,'[3]Feb'!$J$18,'[3]Mar'!$J$18,'[3]Apr'!$J$18,'[3]May'!$J$18,'[3]Jun'!$J$18,'[3]blank2'!$J$18,'[3]Aug'!$J$18,'[3]Jul'!$J$18,'[3]blank'!$J$18)</f>
        <v>0</v>
      </c>
      <c r="K18" s="72">
        <f>SUM('[3]Sept'!K$18,'[3]Oct'!$K$18,'[3]Nov'!$K$18,'[3]Dec'!$K$18,'[3]Jan'!$K$18,'[3]Feb'!$K$18,'[3]Mar'!$K$18,'[3]Apr'!$K$18,'[3]May'!$K$18,'[3]Jun'!$K$18,'[3]blank2'!$K$18,'[3]Aug'!$K$18,'[3]Jul'!$K$18,'[3]blank'!$K$18)</f>
        <v>0</v>
      </c>
      <c r="L18" s="72">
        <f>SUM('[3]Sept'!$L$18,'[3]Oct'!$L$18,'[3]Nov'!$L$18,'[3]Dec'!$L$18,'[3]Jan'!$L$18,'[3]Feb'!$L$18,'[3]Mar'!$L$18,'[3]Apr'!$L$18,'[3]May'!$L$18,'[3]Jun'!$L$18,'[3]blank2'!$L$18,'[3]Aug'!$L$18,'[3]Jul'!$L$18,'[3]blank'!$L$18)</f>
        <v>0</v>
      </c>
      <c r="M18" s="72">
        <f>SUM('[3]Sept'!$M$18,'[3]Oct'!$M$18,'[3]Nov'!$M$18,'[3]Dec'!$M$18,'[3]Jan'!$M$18,'[3]Feb'!$M$18,'[3]Mar'!$M$18,'[3]Apr'!$M$18,'[3]May'!$M$18,'[3]Jun'!$M$18,'[3]blank2'!$M$18,'[3]Aug'!$M$18,'[3]Jul'!$M$18,'[3]blank'!$M$18)</f>
        <v>0</v>
      </c>
      <c r="N18" s="72">
        <f>SUM('[3]Sept'!$N$18,'[3]Oct'!$N$18,'[3]Nov'!$N$18,'[3]Dec'!$N$18,'[3]Jan'!$N$18,'[3]Feb'!$N$18,'[3]Mar'!$N$18,'[3]Apr'!$N$18,'[3]May'!$N$18,'[3]Jun'!$N$18,'[3]blank2'!$N$18,'[3]Aug'!$N$18,'[3]Jul'!$N$18,'[3]blank'!$M$18)</f>
        <v>0</v>
      </c>
      <c r="O18" s="72">
        <f>SUM('[3]Sept'!$O$18,'[3]Oct'!$O$18,'[3]Nov'!$O$18,'[3]Dec'!$O$18,'[3]Jan'!$O$18,'[3]Feb'!$O$18,'[3]Mar'!$O$18,'[3]Apr'!$O$18,'[3]May'!$O$18,'[3]Jun'!$O$18,'[3]blank2'!$O$18,'[3]Aug'!$O$18,'[3]Jul'!$O$18,'[3]blank'!$O$18)</f>
        <v>0</v>
      </c>
      <c r="P18" s="72">
        <f>SUM(I18:O18)</f>
        <v>0</v>
      </c>
      <c r="Q18" s="65"/>
    </row>
    <row r="19" spans="1:17" ht="12.75">
      <c r="A19" s="68" t="s">
        <v>52</v>
      </c>
      <c r="B19" s="72">
        <f>SUM('[3]Sept'!$B$19,'[3]Oct'!$B$19,'[3]Nov'!$B$19,'[3]Dec'!$B$19,'[3]Jan'!$B$19,'[3]Feb'!$B$19,'[3]Mar'!$B$19,'[3]Apr'!$B$19,'[3]May'!$B$19,'[3]Jun'!$B$19,'[3]Aug'!$B$19,'[3]Jul'!$B$19,'[3]blank'!$B$19,'[3]blank2'!$B$19)</f>
        <v>88</v>
      </c>
      <c r="C19" s="72">
        <f>SUM('[3]Sept'!$C$19,'[3]Oct'!$C$19,'[3]Nov'!$C$19,'[3]Dec'!$C$19,'[3]Jan'!$C$19,'[3]Feb'!$C$19,'[3]Mar'!$C$19,'[3]Apr'!$C$19,'[3]May'!$C$19,'[3]Jun'!$C$19,'[3]Aug'!$C$19,'[3]Jul'!$C$19,'[3]blank'!$C$19,'[3]blank2'!$C$19)</f>
        <v>0</v>
      </c>
      <c r="D19" s="72">
        <f>SUM('[3]Sept'!$D$19,'[3]Oct'!$D$19,'[3]Nov'!$D$19,'[3]Dec'!$D$19,'[3]Jan'!$D$19,'[3]Feb'!$D$19,'[3]Mar'!$D$19,'[3]Apr'!$D$19,'[3]May'!$D$19,'[3]Jun'!$D$19,'[3]Aug'!$D$19,'[3]Jul'!$D$19,'[3]blank'!$D$19,'[3]blank2'!$D$19)</f>
        <v>0</v>
      </c>
      <c r="E19" s="72">
        <f>SUM('[3]Sept'!$E$19,'[3]Oct'!$E$19,'[3]Nov'!$E$19,'[3]Dec'!$E$19,'[3]Jan'!$E$19,'[3]Feb'!$E$19,'[3]Mar'!$E$19,'[3]Apr'!$E$19,'[3]May'!$E$19,'[3]Jun'!$E$19,'[3]Aug'!$E$19,'[3]Jul'!$E$19,'[3]blank'!$E$19,'[3]blank2'!$E$19)</f>
        <v>4</v>
      </c>
      <c r="F19" s="72">
        <f>SUM('[3]Sept'!$F$19,'[3]Oct'!$F$19,'[3]Nov'!$F$19,'[3]Dec'!$F$19,'[3]Jan'!$F$19,'[3]Feb'!$F$19,'[3]Mar'!$F$19,'[3]Apr'!$F$19,'[3]May'!$F$19,'[3]Jun'!$F$19,'[3]Aug'!$F$19,'[3]Jul'!$F$19,'[3]blank'!$F$19,'[3]blank2'!$F$19)</f>
        <v>0</v>
      </c>
      <c r="G19" s="72">
        <f t="shared" si="0"/>
        <v>92</v>
      </c>
      <c r="H19" s="74" t="s">
        <v>53</v>
      </c>
      <c r="I19" s="75">
        <f aca="true" t="shared" si="2" ref="I19:O19">SUM(I16:I18)</f>
        <v>0</v>
      </c>
      <c r="J19" s="75">
        <f t="shared" si="2"/>
        <v>0</v>
      </c>
      <c r="K19" s="75">
        <f t="shared" si="2"/>
        <v>0</v>
      </c>
      <c r="L19" s="75">
        <f t="shared" si="2"/>
        <v>0</v>
      </c>
      <c r="M19" s="75">
        <f t="shared" si="2"/>
        <v>0</v>
      </c>
      <c r="N19" s="75">
        <f t="shared" si="2"/>
        <v>0</v>
      </c>
      <c r="O19" s="75">
        <f t="shared" si="2"/>
        <v>0</v>
      </c>
      <c r="P19" s="75">
        <f>SUM(I19:O19)</f>
        <v>0</v>
      </c>
      <c r="Q19" s="65"/>
    </row>
    <row r="20" spans="1:17" ht="12.75">
      <c r="A20" s="68" t="s">
        <v>54</v>
      </c>
      <c r="B20" s="72">
        <f>SUM('[3]Sept'!$B$20,'[3]Oct'!$B$20,'[3]Nov'!$B$20,'[3]Dec'!$B$20,'[3]Jan'!$B$20,'[3]Feb'!$B$20,'[3]Mar'!$B$20,'[3]Apr'!$B$20,'[3]May'!$B$20,'[3]Jun'!$B$20,'[3]Aug'!$B$20,'[3]Jul'!$B$20,'[3]blank'!$B$20,'[3]blank2'!$B$20)</f>
        <v>0</v>
      </c>
      <c r="C20" s="72">
        <f>SUM('[3]Sept'!$C$20,'[3]Oct'!$C$20,'[3]Nov'!$C$20,'[3]Dec'!$C$20,'[3]Jan'!$C$20,'[3]Feb'!$C$20,'[3]Mar'!$C$20,'[3]Apr'!$C$20,'[3]May'!$C$20,'[3]Jun'!$C$20,'[3]Aug'!$C$20,'[3]Jul'!$C$20,'[3]blank'!$C$20,'[3]blank2'!$C$20)</f>
        <v>0</v>
      </c>
      <c r="D20" s="72">
        <f>SUM('[3]Sept'!$D$20,'[3]Oct'!$D$20,'[3]Nov'!$D$20,'[3]Dec'!$D$20,'[3]Jan'!$D$20,'[3]Feb'!$D$20,'[3]Mar'!$D$20,'[3]Apr'!$D$20,'[3]May'!$D$20,'[3]Jun'!$D$20,'[3]Aug'!$D$20,'[3]Jul'!$D$20,'[3]blank'!$D$20,'[3]blank2'!$D$20)</f>
        <v>0</v>
      </c>
      <c r="E20" s="72">
        <f>SUM('[3]Sept'!$E$20,'[3]Oct'!$E$20,'[3]Nov'!$E$20,'[3]Dec'!$E$20,'[3]Jan'!$E$20,'[3]Feb'!$E$20,'[3]Mar'!$E$20,'[3]Apr'!$E$20,'[3]May'!$E$20,'[3]Jun'!$E$20,'[3]Aug'!$E$20,'[3]Jul'!$E$20,'[3]blank'!$E$20,'[3]blank2'!$E$20)</f>
        <v>0</v>
      </c>
      <c r="F20" s="72">
        <f>SUM('[3]Sept'!$F$20,'[3]Oct'!$F$20,'[3]Nov'!$F$20,'[3]Dec'!$F$20,'[3]Jan'!$F$20,'[3]Feb'!$F$20,'[3]Mar'!$F$20,'[3]Apr'!$F$20,'[3]May'!$F$20,'[3]Jun'!$F$20,'[3]Aug'!$F$20,'[3]Jul'!$F$20,'[3]blank'!$F$20,'[3]blank2'!$F$20)</f>
        <v>0</v>
      </c>
      <c r="G20" s="72">
        <f t="shared" si="0"/>
        <v>0</v>
      </c>
      <c r="H20" s="69" t="s">
        <v>55</v>
      </c>
      <c r="I20" s="70">
        <f aca="true" t="shared" si="3" ref="I20:O20">I9+I14-I19</f>
        <v>0</v>
      </c>
      <c r="J20" s="70">
        <f t="shared" si="3"/>
        <v>0</v>
      </c>
      <c r="K20" s="70">
        <f t="shared" si="3"/>
        <v>0</v>
      </c>
      <c r="L20" s="70">
        <f t="shared" si="3"/>
        <v>0</v>
      </c>
      <c r="M20" s="70">
        <f t="shared" si="3"/>
        <v>0</v>
      </c>
      <c r="N20" s="70">
        <f t="shared" si="3"/>
        <v>0</v>
      </c>
      <c r="O20" s="70">
        <f t="shared" si="3"/>
        <v>0</v>
      </c>
      <c r="P20" s="70">
        <f>SUM(I20:O20)</f>
        <v>0</v>
      </c>
      <c r="Q20" s="65"/>
    </row>
    <row r="21" spans="1:17" ht="12.75">
      <c r="A21" s="68" t="s">
        <v>56</v>
      </c>
      <c r="B21" s="72">
        <f>SUM('[3]Sept'!$B$21,'[3]Oct'!$B$21,'[3]Nov'!$B$21,'[3]Dec'!$B$21,'[3]Jan'!$B$21,'[3]Feb'!$B$21,'[3]Mar'!$B$21,'[3]Apr'!$B$21,'[3]May'!$B$21,'[3]Jun'!$B$21,'[3]Aug'!$B$21,'[3]Jul'!$B$21,'[3]blank'!$B$21,'[3]blank2'!$B$21)</f>
        <v>0</v>
      </c>
      <c r="C21" s="72">
        <f>SUM('[3]Sept'!$C$21,'[3]Oct'!$C$21,'[3]Nov'!$C$21,'[3]Dec'!$C$21,'[3]Jan'!$C$21,'[3]Feb'!$C$21,'[3]Mar'!$C$21,'[3]Apr'!$C$21,'[3]May'!$C$21,'[3]Jun'!$C$21,'[3]Aug'!$C$21,'[3]Jul'!$C$21,'[3]blank'!$C$21,'[3]blank2'!$C$21)</f>
        <v>0</v>
      </c>
      <c r="D21" s="72">
        <f>SUM('[3]Sept'!$D$21,'[3]Oct'!$D$21,'[3]Nov'!$D$21,'[3]Dec'!$D$21,'[3]Jan'!$D$21,'[3]Feb'!$D$21,'[3]Mar'!$D$21,'[3]Apr'!$D$21,'[3]May'!$D$21,'[3]Jun'!$D$21,'[3]Aug'!$D$21,'[3]Jul'!$D$21,'[3]blank'!$D$21,'[3]blank2'!$D$21)</f>
        <v>0</v>
      </c>
      <c r="E21" s="72">
        <f>SUM('[3]Sept'!$E$21,'[3]Oct'!$E$21,'[3]Nov'!$E$21,'[3]Dec'!$E$21,'[3]Jan'!$E$21,'[3]Feb'!$E$21,'[3]Mar'!$E$21,'[3]Apr'!$E$21,'[3]May'!$E$21,'[3]Jun'!$E$21,'[3]Aug'!$E$21,'[3]Jul'!$E$21,'[3]blank'!$E$21,'[3]blank2'!$E$21)</f>
        <v>0</v>
      </c>
      <c r="F21" s="72">
        <f>SUM('[3]Sept'!$F$21,'[3]Oct'!$F$21,'[3]Nov'!$F$21,'[3]Dec'!$F$21,'[3]Jan'!$F$21,'[3]Feb'!$F$21,'[3]Mar'!$F$21,'[3]Apr'!$F$21,'[3]May'!$F$21,'[3]Jun'!$F$21,'[3]Aug'!$F$21,'[3]Jul'!$F$21,'[3]blank'!$F$21,'[3]blank2'!$F$21)</f>
        <v>0</v>
      </c>
      <c r="G21" s="72">
        <f t="shared" si="0"/>
        <v>0</v>
      </c>
      <c r="H21" s="74"/>
      <c r="I21" s="75"/>
      <c r="J21" s="75"/>
      <c r="K21" s="75"/>
      <c r="L21" s="75"/>
      <c r="M21" s="75"/>
      <c r="N21" s="75"/>
      <c r="O21" s="75"/>
      <c r="P21" s="75"/>
      <c r="Q21" s="65"/>
    </row>
    <row r="22" spans="1:17" ht="12.75">
      <c r="A22" s="68" t="s">
        <v>57</v>
      </c>
      <c r="B22" s="76">
        <f>SUM('[3]Sept'!$B$22,'[3]Oct'!$B$22,'[3]Nov'!$B$22,'[3]Dec'!$B$22,'[3]Jan'!$B$22,'[3]Feb'!$B$22,'[3]Mar'!$B$22,'[3]Apr'!$B$22,'[3]May'!$B$22,'[3]Jun'!$B$22,'[3]Aug'!$B$22,'[3]Jul'!$B$22,'[3]blank'!$B$22,'[3]blank2'!$B$22)</f>
        <v>7</v>
      </c>
      <c r="C22" s="76">
        <f>SUM('[3]Sept'!$C$22,'[3]Oct'!$C$22,'[3]Nov'!$C$22,'[3]Dec'!$C$22,'[3]Jan'!$C$22,'[3]Feb'!$C$22,'[3]Mar'!$C$22,'[3]Apr'!$C$22,'[3]May'!$C$22,'[3]Jun'!$C$22,'[3]Aug'!$C$22,'[3]Jul'!$C$22,'[3]blank'!$C$22,'[3]blank2'!$C$22)</f>
        <v>0</v>
      </c>
      <c r="D22" s="76">
        <f>SUM('[3]Sept'!$D$22,'[3]Oct'!$D$22,'[3]Nov'!$D$22,'[3]Dec'!$D$22,'[3]Jan'!$D$22,'[3]Feb'!$D$22,'[3]Mar'!$D$22,'[3]Apr'!$D$22,'[3]May'!$D$22,'[3]Jun'!$D$22,'[3]Aug'!$D$22,'[3]Jul'!$D$22,'[3]blank'!$D$22,'[3]blank2'!$D$22)</f>
        <v>0</v>
      </c>
      <c r="E22" s="76">
        <f>SUM('[3]Sept'!$E$22,'[3]Oct'!$E$22,'[3]Nov'!$E$22,'[3]Dec'!$E$22,'[3]Jan'!$E$22,'[3]Feb'!$E$22,'[3]Mar'!$E$22,'[3]Apr'!$E$22,'[3]May'!$E$22,'[3]Jun'!$E$22,'[3]Aug'!$E$22,'[3]Jul'!$E$22,'[3]blank'!$E$22,'[3]blank2'!$E$22)</f>
        <v>0</v>
      </c>
      <c r="F22" s="76">
        <f>SUM('[3]Sept'!$F$22,'[3]Oct'!$F$22,'[3]Nov'!$F$22,'[3]Dec'!$F$22,'[3]Jan'!$F$22,'[3]Feb'!$F$22,'[3]Mar'!$F$22,'[3]Apr'!$F$22,'[3]May'!$F$22,'[3]Jun'!$F$22,'[3]Aug'!$F$22,'[3]Jul'!$F$22,'[3]blank'!$F$22,'[3]blank2'!$F$22)</f>
        <v>0</v>
      </c>
      <c r="G22" s="77">
        <f t="shared" si="0"/>
        <v>7</v>
      </c>
      <c r="H22" s="68"/>
      <c r="I22" s="72"/>
      <c r="J22" s="72"/>
      <c r="K22" s="72"/>
      <c r="L22" s="72"/>
      <c r="M22" s="72"/>
      <c r="N22" s="72"/>
      <c r="O22" s="72"/>
      <c r="P22" s="72"/>
      <c r="Q22" s="65"/>
    </row>
    <row r="23" spans="1:17" ht="12.75">
      <c r="A23" s="68" t="s">
        <v>58</v>
      </c>
      <c r="B23" s="78">
        <f>SUM('[3]Sept'!$B$23,'[3]Oct'!$B$23,'[3]Nov'!$B$23,'[3]Dec'!$B$23,'[3]Jan'!$B$23,'[3]Feb'!$B$23,'[3]Mar'!$B$23,'[3]Apr'!$B$23,'[3]May'!$B$23,'[3]Jun'!$B$23,'[3]Aug'!$B$23,'[3]Jul'!$B$23,'[3]blank'!$B$23,'[3]blank2'!$B$23)</f>
        <v>0</v>
      </c>
      <c r="C23" s="78">
        <f>SUM('[3]Sept'!$C$23,'[3]Oct'!$C$23,'[3]Nov'!$C$23,'[3]Dec'!$C$23,'[3]Jan'!$C$23,'[3]Feb'!$C$23,'[3]Mar'!$C$23,'[3]Apr'!$C$23,'[3]May'!$C$23,'[3]Jun'!$C$23,'[3]Aug'!$C$23,'[3]Jul'!$C$23,'[3]blank'!$C$23,'[3]blank2'!$C$23)</f>
        <v>0</v>
      </c>
      <c r="D23" s="78">
        <f>SUM('[3]Sept'!$D$23,'[3]Oct'!$D$23,'[3]Nov'!$D$23,'[3]Dec'!$D$23,'[3]Jan'!$D$23,'[3]Feb'!$D$23,'[3]Mar'!$D$23,'[3]Apr'!$D$23,'[3]May'!$D$23,'[3]Jun'!$D$23,'[3]Aug'!$D$23,'[3]Jul'!$D$23,'[3]blank'!$D$23,'[3]blank2'!$D$23)</f>
        <v>0</v>
      </c>
      <c r="E23" s="78">
        <f>SUM('[3]Sept'!$E$23,'[3]Oct'!$E$23,'[3]Nov'!$E$23,'[3]Dec'!$E$23,'[3]Jan'!$E$23,'[3]Feb'!$E$23,'[3]Mar'!$E$23,'[3]Apr'!$E$23,'[3]May'!$E$23,'[3]Jun'!$E$23,'[3]Aug'!$E$23,'[3]Jul'!$E$23,'[3]blank'!$E$23,'[3]blank2'!$E$23)</f>
        <v>0</v>
      </c>
      <c r="F23" s="78">
        <f>SUM('[3]Sept'!$F$23,'[3]Oct'!$F$23,'[3]Nov'!$F$23,'[3]Dec'!$F$23,'[3]Jan'!$F$23,'[3]Feb'!$F$23,'[3]Mar'!$F$23,'[3]Apr'!$F$23,'[3]May'!$F$23,'[3]Jun'!$F$23,'[3]Aug'!$F$23,'[3]Jul'!$F$23,'[3]blank'!$F$23,'[3]blank2'!$F$23)</f>
        <v>0</v>
      </c>
      <c r="G23" s="78">
        <f t="shared" si="0"/>
        <v>0</v>
      </c>
      <c r="H23" s="68"/>
      <c r="I23" s="72"/>
      <c r="J23" s="72"/>
      <c r="K23" s="72"/>
      <c r="L23" s="72"/>
      <c r="M23" s="72"/>
      <c r="N23" s="72"/>
      <c r="O23" s="72"/>
      <c r="P23" s="72"/>
      <c r="Q23" s="65"/>
    </row>
    <row r="24" spans="1:17" ht="12.75">
      <c r="A24" s="68" t="s">
        <v>59</v>
      </c>
      <c r="B24" s="78">
        <f>SUM('[3]Sept'!$B$24,'[3]Oct'!$B$24,'[3]Nov'!$B$24,'[3]Dec'!$B$24,'[3]Jan'!$B$24,'[3]Feb'!$B$24,'[3]Mar'!$B$24,'[3]Apr'!$B$24,'[3]May'!$B$24,'[3]Jun'!$B$24,'[3]Aug'!$B$24,'[3]Jul'!$B$24,'[3]blank'!$B$24,'[3]blank2'!$B$24)</f>
        <v>4</v>
      </c>
      <c r="C24" s="78">
        <f>SUM('[3]Sept'!$C$24,'[3]Oct'!$C$24,'[3]Nov'!$C$24,'[3]Dec'!$C$24,'[3]Jan'!$C$24,'[3]Feb'!$C$24,'[3]Mar'!$C$24,'[3]Apr'!$C$24,'[3]May'!$C$24,'[3]Jun'!$C$24,'[3]Aug'!$C$24,'[3]Jul'!$C$24,'[3]blank'!$C$24,'[3]blank2'!$C$24)</f>
        <v>0</v>
      </c>
      <c r="D24" s="78">
        <f>SUM('[3]Sept'!$D$24,'[3]Oct'!$D$24,'[3]Nov'!$D$24,'[3]Dec'!$D$24,'[3]Jan'!$D$24,'[3]Feb'!$D$24,'[3]Mar'!$D$24,'[3]Apr'!$D$24,'[3]May'!$D$24,'[3]Jun'!$D$24,'[3]Aug'!$D$24,'[3]Jul'!$D$24,'[3]blank'!$D$24,'[3]blank2'!$D$24)</f>
        <v>0</v>
      </c>
      <c r="E24" s="78">
        <f>SUM('[3]Sept'!$E$24,'[3]Oct'!$E$24,'[3]Nov'!$E$24,'[3]Dec'!$E$24,'[3]Jan'!$E$24,'[3]Feb'!$E$24,'[3]Mar'!$E$24,'[3]Apr'!$E$24,'[3]May'!$E$24,'[3]Jun'!$E$24,'[3]Aug'!$E$24,'[3]Jul'!$E$24,'[3]blank'!$E$24,'[3]blank2'!$E$24)</f>
        <v>0</v>
      </c>
      <c r="F24" s="78">
        <f>SUM('[3]Sept'!$F$24,'[3]Oct'!$F$24,'[3]Nov'!$F$24,'[3]Dec'!$F$24,'[3]Jan'!$F$24,'[3]Feb'!$F$24,'[3]Mar'!$F$24,'[3]Apr'!$F$24,'[3]May'!$F$24,'[3]Jun'!$F$24,'[3]Aug'!$F$24,'[3]Jul'!$F$24,'[3]blank'!$F$24,'[3]blank2'!$F$24)</f>
        <v>0</v>
      </c>
      <c r="G24" s="78">
        <f t="shared" si="0"/>
        <v>4</v>
      </c>
      <c r="H24" s="68"/>
      <c r="I24" s="72"/>
      <c r="J24" s="72"/>
      <c r="K24" s="72"/>
      <c r="L24" s="72"/>
      <c r="M24" s="72"/>
      <c r="N24" s="72"/>
      <c r="O24" s="72"/>
      <c r="P24" s="72"/>
      <c r="Q24" s="65"/>
    </row>
    <row r="25" spans="1:17" ht="12.75">
      <c r="A25" s="68" t="s">
        <v>60</v>
      </c>
      <c r="B25" s="78">
        <f>SUM('[3]Sept'!$B$25,'[3]Oct'!$B$25,'[3]Nov'!$B$25,'[3]Dec'!$B$25,'[3]Jan'!$B$25,'[3]Feb'!$B$25,'[3]Mar'!$B$25,'[3]Apr'!$B$25,'[3]May'!$B$25,'[3]Jun'!$B$25,'[3]Aug'!$B$25,'[3]Jul'!$B$25,'[3]blank'!$B$25,'[3]blank2'!$B$25)</f>
        <v>1</v>
      </c>
      <c r="C25" s="78">
        <f>SUM('[3]Sept'!$C$25,'[3]Oct'!$C$25,'[3]Nov'!$C$25,'[3]Dec'!$C$25,'[3]Jan'!$C$25,'[3]Feb'!$C$25,'[3]Mar'!$C$25,'[3]Apr'!$C$25,'[3]May'!$C$25,'[3]Jun'!$C$25,'[3]Aug'!$C$25,'[3]Jul'!$C$25,'[3]blank'!$C$25,'[3]blank2'!$C$25)</f>
        <v>0</v>
      </c>
      <c r="D25" s="78">
        <f>SUM('[3]Sept'!$D$25,'[3]Oct'!$D$25,'[3]Nov'!$D$25,'[3]Dec'!$D$25,'[3]Jan'!$D$25,'[3]Feb'!$D$25,'[3]Mar'!$D$25,'[3]Apr'!$D$25,'[3]May'!$D$25,'[3]Jun'!$D$25,'[3]Aug'!$D$25,'[3]Jul'!$D$25,'[3]blank'!$D$25,'[3]blank2'!$D$25)</f>
        <v>0</v>
      </c>
      <c r="E25" s="78">
        <f>SUM('[3]Sept'!$E$25,'[3]Oct'!$E$25,'[3]Nov'!$E$25,'[3]Dec'!$E$25,'[3]Jan'!$E$25,'[3]Feb'!$E$25,'[3]Mar'!$E$25,'[3]Apr'!$E$25,'[3]May'!$E$25,'[3]Jun'!$E$25,'[3]Aug'!$E$25,'[3]Jul'!$E$25,'[3]blank'!$E$25,'[3]blank2'!$E$25)</f>
        <v>0</v>
      </c>
      <c r="F25" s="78">
        <f>SUM('[3]Sept'!$F$25,'[3]Oct'!$F$25,'[3]Nov'!$F$25,'[3]Dec'!$F$25,'[3]Jan'!$F$25,'[3]Feb'!$F$25,'[3]Mar'!$F$25,'[3]Apr'!$F$25,'[3]May'!$F$25,'[3]Jun'!$F$25,'[3]Aug'!$F$25,'[3]Jul'!$F$25,'[3]blank'!$F$25,'[3]blank2'!$F$25)</f>
        <v>0</v>
      </c>
      <c r="G25" s="78">
        <f t="shared" si="0"/>
        <v>1</v>
      </c>
      <c r="H25" s="74"/>
      <c r="I25" s="75"/>
      <c r="J25" s="75"/>
      <c r="K25" s="75"/>
      <c r="L25" s="75"/>
      <c r="M25" s="75"/>
      <c r="N25" s="75"/>
      <c r="O25" s="75"/>
      <c r="P25" s="75"/>
      <c r="Q25" s="65"/>
    </row>
    <row r="26" spans="1:17" ht="12.75">
      <c r="A26" s="68" t="s">
        <v>61</v>
      </c>
      <c r="B26" s="78">
        <f>SUM('[3]Sept'!$B$26,'[3]Oct'!$B$26,'[3]Nov'!$B$26,'[3]Dec'!$B$26,'[3]Jan'!$B$26,'[3]Feb'!$B$26,'[3]Mar'!$B$26,'[3]Apr'!$B$26,'[3]May'!$B$26,'[3]Jun'!$B$26,'[3]Aug'!$B$26,'[3]Jul'!$B$26,'[3]blank'!$B$26,'[3]blank2'!$B$26)</f>
        <v>0</v>
      </c>
      <c r="C26" s="78">
        <f>SUM('[3]Sept'!$C$26,'[3]Oct'!$C$26,'[3]Nov'!$C$26,'[3]Dec'!$C$26,'[3]Jan'!$C$26,'[3]Feb'!$C$26,'[3]Mar'!$C$26,'[3]Apr'!$C$26,'[3]May'!$C$26,'[3]Jun'!$C$26,'[3]Aug'!$C$26,'[3]Jul'!$C$26,'[3]blank'!$C$26,'[3]blank2'!$C$26)</f>
        <v>0</v>
      </c>
      <c r="D26" s="78">
        <f>SUM('[3]Sept'!$D$26,'[3]Oct'!$D$26,'[3]Nov'!$D$26,'[3]Dec'!$D$26,'[3]Jan'!$D$26,'[3]Feb'!$D$26,'[3]Mar'!$D$26,'[3]Apr'!$D$26,'[3]May'!$D$26,'[3]Jun'!$D$26,'[3]Aug'!$D$26,'[3]Jul'!$D$26,'[3]blank'!$D$26,'[3]blank2'!$D$26)</f>
        <v>0</v>
      </c>
      <c r="E26" s="78">
        <f>SUM('[3]Sept'!$E$26,'[3]Oct'!$E$26,'[3]Nov'!$E$26,'[3]Dec'!$E$26,'[3]Jan'!$E$26,'[3]Feb'!$E$26,'[3]Mar'!$E$26,'[3]Apr'!$E$26,'[3]May'!$E$26,'[3]Jun'!$E$26,'[3]Aug'!$E$26,'[3]Jul'!$E$26,'[3]blank'!$E$26,'[3]blank2'!$E$26)</f>
        <v>1</v>
      </c>
      <c r="F26" s="78">
        <f>SUM('[3]Sept'!$F$26,'[3]Oct'!$F$26,'[3]Nov'!$F$26,'[3]Dec'!$F$26,'[3]Jan'!$F$26,'[3]Feb'!$F$26,'[3]Mar'!$F$26,'[3]Apr'!$F$26,'[3]May'!$F$26,'[3]Jun'!$F$26,'[3]Aug'!$F$26,'[3]Jul'!$F$26,'[3]blank'!$F$26,'[3]blank2'!$F$26)</f>
        <v>1</v>
      </c>
      <c r="G26" s="78">
        <f t="shared" si="0"/>
        <v>2</v>
      </c>
      <c r="Q26" s="65"/>
    </row>
    <row r="27" spans="1:17" ht="12.75">
      <c r="A27" s="68" t="s">
        <v>62</v>
      </c>
      <c r="B27" s="78">
        <f>SUM('[3]Sept'!$B$27,'[3]Oct'!$B$27,'[3]Nov'!$B$27,'[3]Dec'!$B$27,'[3]Jan'!$B$27,'[3]Feb'!$B$27,'[3]Mar'!$B$27,'[3]Apr'!$B$27,'[3]May'!$B$27,'[3]Jun'!$B$27,'[3]Aug'!$B$27,'[3]Jul'!$B$27,'[3]blank'!$B$27,'[3]blank2'!$B$27)</f>
        <v>0</v>
      </c>
      <c r="C27" s="78">
        <f>SUM('[3]Sept'!$C$27,'[3]Oct'!$C$27,'[3]Nov'!$C$27,'[3]Dec'!$C$27,'[3]Jan'!$C$27,'[3]Feb'!$C$27,'[3]Mar'!$C$27,'[3]Apr'!$C$27,'[3]May'!$C$27,'[3]Jun'!$C$27,'[3]Aug'!$C$27,'[3]Jul'!$C$27,'[3]blank'!$C$27,'[3]blank2'!$C$27)</f>
        <v>0</v>
      </c>
      <c r="D27" s="78">
        <f>SUM('[3]Sept'!$D$27,'[3]Oct'!$D$27,'[3]Nov'!$D$27,'[3]Dec'!$D$27,'[3]Jan'!$D$27,'[3]Feb'!$D$27,'[3]Mar'!$D$27,'[3]Apr'!$D$27,'[3]May'!$D$27,'[3]Jun'!$D$27,'[3]Aug'!$D$27,'[3]Jul'!$D$27,'[3]blank'!$D$27,'[3]blank2'!$D$27)</f>
        <v>0</v>
      </c>
      <c r="E27" s="78">
        <f>SUM('[3]Sept'!$E$27,'[3]Oct'!$E$27,'[3]Nov'!$E$27,'[3]Dec'!$E$27,'[3]Jan'!$E$27,'[3]Feb'!$E$27,'[3]Mar'!$E$27,'[3]Apr'!$E$27,'[3]May'!$E$27,'[3]Jun'!$E$27,'[3]Aug'!$E$27,'[3]Jul'!$E$27,'[3]blank'!$E$27,'[3]blank2'!$E$27)</f>
        <v>0</v>
      </c>
      <c r="F27" s="78">
        <f>SUM('[3]Sept'!$F$27,'[3]Oct'!$F$27,'[3]Nov'!$F$27,'[3]Dec'!$F$27,'[3]Jan'!$F$27,'[3]Feb'!$F$27,'[3]Mar'!$F$27,'[3]Apr'!$F$27,'[3]May'!$F$27,'[3]Jun'!$F$27,'[3]Aug'!$F$27,'[3]Jul'!$F$27,'[3]blank'!$F$27,'[3]blank2'!$F$27)</f>
        <v>0</v>
      </c>
      <c r="G27" s="78">
        <f t="shared" si="0"/>
        <v>0</v>
      </c>
      <c r="Q27" s="65"/>
    </row>
    <row r="28" spans="1:17" ht="12.75">
      <c r="A28" s="68" t="s">
        <v>63</v>
      </c>
      <c r="B28" s="78">
        <f>SUM('[3]Sept'!$B$28,'[3]Oct'!$B$28,'[3]Nov'!$B$28,'[3]Dec'!$B$28,'[3]Jan'!$B$28,'[3]Feb'!$B$28,'[3]Mar'!$B$28,'[3]Apr'!$B$28,'[3]May'!$B$28,'[3]Jun'!$B$28,'[3]Aug'!$B$28,'[3]Jul'!$B$28,'[3]blank'!$B$28,'[3]blank2'!$B$28)</f>
        <v>2</v>
      </c>
      <c r="C28" s="78">
        <f>SUM('[3]Sept'!$C$28,'[3]Oct'!$C$28,'[3]Nov'!$C$28,'[3]Dec'!$C$28,'[3]Jan'!$C$28,'[3]Feb'!$C$28,'[3]Mar'!$C$28,'[3]Apr'!$C$28,'[3]May'!$C$28,'[3]Jun'!$C$28,'[3]Aug'!$C$28,'[3]Jul'!$C$28,'[3]blank'!$C$28,'[3]blank2'!$C$28)</f>
        <v>1</v>
      </c>
      <c r="D28" s="78">
        <f>SUM('[3]Sept'!$D$28,'[3]Oct'!$D$28,'[3]Nov'!$D$28,'[3]Dec'!$D$28,'[3]Jan'!$D$28,'[3]Feb'!$D$28,'[3]Mar'!$D$28,'[3]Apr'!$D$28,'[3]May'!$D$28,'[3]Jun'!$D$28,'[3]Aug'!$D$28,'[3]Jul'!$D$28,'[3]blank'!$D$28,'[3]blank2'!$D$28)</f>
        <v>0</v>
      </c>
      <c r="E28" s="78">
        <f>SUM('[3]Sept'!$E$28,'[3]Oct'!$E$28,'[3]Nov'!$E$28,'[3]Dec'!$E$28,'[3]Jan'!$E$28,'[3]Feb'!$E$28,'[3]Mar'!$E$28,'[3]Apr'!$E$28,'[3]May'!$E$28,'[3]Jun'!$E$28,'[3]Aug'!$E$28,'[3]Jul'!$E$28,'[3]blank'!$E$28,'[3]blank2'!$E$28)</f>
        <v>0</v>
      </c>
      <c r="F28" s="78">
        <f>SUM('[3]Sept'!$F$28,'[3]Oct'!$F$28,'[3]Nov'!$F$28,'[3]Dec'!$F$28,'[3]Jan'!$F$28,'[3]Feb'!$F$28,'[3]Mar'!$F$28,'[3]Apr'!$F$28,'[3]May'!$F$28,'[3]Jun'!$F$28,'[3]Aug'!$F$28,'[3]Jul'!$F$28,'[3]blank'!$F$28,'[3]blank2'!$F$28)</f>
        <v>0</v>
      </c>
      <c r="G28" s="78">
        <f t="shared" si="0"/>
        <v>3</v>
      </c>
      <c r="Q28" s="65"/>
    </row>
    <row r="29" spans="1:17" ht="12.75">
      <c r="A29" s="68" t="s">
        <v>64</v>
      </c>
      <c r="B29" s="78">
        <f>SUM('[3]Sept'!$B$29,'[3]Oct'!$B$29,'[3]Nov'!$B$29,'[3]Dec'!$B$29,'[3]Jan'!$B$29,'[3]Feb'!$B$29,'[3]Mar'!$B$29,'[3]Apr'!$B$29,'[3]May'!$B$29,'[3]Jun'!$B$29,'[3]Aug'!$B$29,'[3]Jul'!$B$29,'[3]blank'!$B$29,'[3]blank2'!$B$29)</f>
        <v>0</v>
      </c>
      <c r="C29" s="78">
        <f>SUM('[3]Sept'!$C$29,'[3]Oct'!$C$29,'[3]Nov'!$C$29,'[3]Dec'!$C$29,'[3]Jan'!$C$29,'[3]Feb'!$C$29,'[3]Mar'!$C$29,'[3]Apr'!$C$29,'[3]May'!$C$29,'[3]Jun'!$C$29,'[3]Aug'!$C$29,'[3]Jul'!$C$29,'[3]blank'!$C$29,'[3]blank2'!$C$29)</f>
        <v>0</v>
      </c>
      <c r="D29" s="78">
        <f>SUM('[3]Sept'!$D$29,'[3]Oct'!$D$29,'[3]Nov'!$D$29,'[3]Dec'!$D$29,'[3]Jan'!$D$29,'[3]Feb'!$D$29,'[3]Mar'!$D$29,'[3]Apr'!$D$29,'[3]May'!$D$29,'[3]Jun'!$D$29,'[3]Aug'!$D$29,'[3]Jul'!$D$29,'[3]blank'!$D$29,'[3]blank2'!$D$29)</f>
        <v>0</v>
      </c>
      <c r="E29" s="78">
        <f>SUM('[3]Sept'!$E$29,'[3]Oct'!$E$29,'[3]Nov'!$E$29,'[3]Dec'!$E$29,'[3]Jan'!$E$29,'[3]Feb'!$E$29,'[3]Mar'!$E$29,'[3]Apr'!$E$29,'[3]May'!$E$29,'[3]Jun'!$E$29,'[3]Aug'!$E$29,'[3]Jul'!$E$29,'[3]blank'!$E$29,'[3]blank2'!$E$29)</f>
        <v>0</v>
      </c>
      <c r="F29" s="78">
        <f>SUM('[3]Sept'!$F$29,'[3]Oct'!$F$29,'[3]Nov'!$F$29,'[3]Dec'!$F$29,'[3]Jan'!$F$29,'[3]Feb'!$F$29,'[3]Mar'!$F$29,'[3]Apr'!$F$29,'[3]May'!$F$29,'[3]Jun'!$F$29,'[3]Aug'!$F$29,'[3]Jul'!$F$29,'[3]blank'!$F$29,'[3]blank2'!$F$29)</f>
        <v>0</v>
      </c>
      <c r="G29" s="78">
        <f t="shared" si="0"/>
        <v>0</v>
      </c>
      <c r="Q29" s="65"/>
    </row>
    <row r="30" spans="1:17" ht="15.75" customHeight="1">
      <c r="A30" s="74" t="s">
        <v>43</v>
      </c>
      <c r="B30" s="75">
        <f>SUM(B11:B29)</f>
        <v>157</v>
      </c>
      <c r="C30" s="75">
        <f>SUM(C11:C29)</f>
        <v>2</v>
      </c>
      <c r="D30" s="75">
        <f>SUM(D11:D29)</f>
        <v>0</v>
      </c>
      <c r="E30" s="75">
        <f>SUM(E11:E29)</f>
        <v>11</v>
      </c>
      <c r="F30" s="75">
        <f>SUM(F11:F29)</f>
        <v>5</v>
      </c>
      <c r="G30" s="75">
        <f>SUM(B30:F30)</f>
        <v>175</v>
      </c>
      <c r="Q30" s="65"/>
    </row>
    <row r="31" spans="1:17" ht="15.75" customHeight="1">
      <c r="A31" s="69" t="s">
        <v>65</v>
      </c>
      <c r="B31" s="70"/>
      <c r="C31" s="70"/>
      <c r="D31" s="70"/>
      <c r="E31" s="70"/>
      <c r="F31" s="70"/>
      <c r="G31" s="70"/>
      <c r="Q31" s="65"/>
    </row>
    <row r="32" spans="1:17" ht="15.75" customHeight="1">
      <c r="A32" s="74" t="s">
        <v>66</v>
      </c>
      <c r="B32" s="75"/>
      <c r="C32" s="75"/>
      <c r="D32" s="75"/>
      <c r="E32" s="75"/>
      <c r="F32" s="75"/>
      <c r="G32" s="75"/>
      <c r="Q32" s="65"/>
    </row>
    <row r="33" spans="1:17" ht="12.75">
      <c r="A33" s="68" t="s">
        <v>67</v>
      </c>
      <c r="B33" s="72">
        <f>SUM('[3]Sept'!$B$33,'[3]Oct'!$B$33,'[3]Nov'!$B$33,'[3]Dec'!$B$33,'[3]Jan'!$B$33,'[3]Feb'!$B$33,'[3]Mar'!$B$33,'[3]Apr'!$B$33,'[3]May'!$B$33,'[3]Jun'!$B$33,'[3]Aug'!$B$33,'[3]Jul'!$B$33,'[3]blank'!$B$33,'[3]blank2'!$B$33)</f>
        <v>2</v>
      </c>
      <c r="C33" s="72">
        <f>SUM('[3]Sept'!$C$33,'[3]Oct'!$C$33,'[3]Nov'!$C$33,'[3]Dec'!$C$33,'[3]Jan'!$C$33,'[3]Feb'!$C$33,'[3]Mar'!$C$33,'[3]Apr'!$C$33,'[3]May'!$C$33,'[3]Jun'!$C$33,'[3]Aug'!$C$33,'[3]Jul'!$C$33,'[3]blank'!$C$33,'[3]blank2'!$C$33)</f>
        <v>0</v>
      </c>
      <c r="D33" s="72">
        <f>SUM('[3]Sept'!$D$33,'[3]Oct'!$D$33,'[3]Nov'!$D$33,'[3]Dec'!$D$33,'[3]Jan'!$D$33,'[3]Feb'!$D$33,'[3]Mar'!$D$33,'[3]Apr'!$D$33,'[3]May'!$D$33,'[3]Jun'!$D$33,'[3]Aug'!$D$33,'[3]Jul'!$D$33,'[3]blank'!$D$33,'[3]blank2'!$D$33)</f>
        <v>0</v>
      </c>
      <c r="E33" s="72">
        <f>SUM('[3]Sept'!$E$33,'[3]Oct'!$E$33,'[3]Nov'!$E$33,'[3]Dec'!$E$33,'[3]Jan'!$E$33,'[3]Feb'!$E$33,'[3]Mar'!$E$33,'[3]Apr'!$E$33,'[3]May'!$E$33,'[3]Jun'!$E$33,'[3]Aug'!$E$33,'[3]Jul'!$E$33,'[3]blank'!$E$33,'[3]blank2'!$E$33)</f>
        <v>2</v>
      </c>
      <c r="F33" s="72">
        <f>SUM('[3]Sept'!$F$33,'[3]Oct'!$F$33,'[3]Nov'!$F$33,'[3]Dec'!$F$33,'[3]Jan'!$F$33,'[3]Feb'!$F$33,'[3]Mar'!$F$33,'[3]Apr'!$F$33,'[3]May'!$F$33,'[3]Jun'!$F$33,'[3]Aug'!$F$33,'[3]Jul'!$F$33,'[3]blank'!$F$33,'[3]blank2'!$F$33)</f>
        <v>0</v>
      </c>
      <c r="G33" s="72">
        <f>SUM(B33:F33)</f>
        <v>4</v>
      </c>
      <c r="Q33" s="65"/>
    </row>
    <row r="34" spans="1:17" ht="12.75">
      <c r="A34" s="68" t="s">
        <v>68</v>
      </c>
      <c r="B34" s="72">
        <f>SUM('[3]Sept'!$B$34,'[3]Oct'!$B$34,'[3]Nov'!$B$34,'[3]Dec'!$B$34,'[3]Jan'!$B$34,'[3]Feb'!$B$34,'[3]Mar'!$B$34,'[3]Apr'!$B$34,'[3]May'!$B$34,'[3]Jun'!$B$34,'[3]Aug'!$B$34,'[3]Jul'!$B$34,'[3]blank'!$B$34,'[3]blank2'!$B$34)</f>
        <v>3</v>
      </c>
      <c r="C34" s="72">
        <f>SUM('[3]Sept'!$C$34,'[3]Oct'!$C$34,'[3]Nov'!$C$34,'[3]Dec'!$C$34,'[3]Jan'!$C$34,'[3]Feb'!$C$34,'[3]Mar'!$C$34,'[3]Apr'!$C$34,'[3]May'!$C$34,'[3]Jun'!$C$34,'[3]Aug'!$C$34,'[3]Jul'!$C$34,'[3]blank'!$C$34,'[3]blank2'!$C$34)</f>
        <v>0</v>
      </c>
      <c r="D34" s="72">
        <f>SUM('[3]Sept'!$D$34,'[3]Oct'!$D$34,'[3]Nov'!$D$34,'[3]Dec'!$D$34,'[3]Jan'!$D$34,'[3]Feb'!$D$34,'[3]Mar'!$D$34,'[3]Apr'!$D$34,'[3]May'!$D$34,'[3]Jun'!$D$34,'[3]Aug'!$D$34,'[3]Jul'!$D$34,'[3]blank'!$D$34,'[3]blank2'!$D$34)</f>
        <v>0</v>
      </c>
      <c r="E34" s="72">
        <f>SUM('[3]Sept'!$E$34,'[3]Oct'!$E$34,'[3]Nov'!$E$34,'[3]Dec'!$E$34,'[3]Jan'!$E$34,'[3]Feb'!$E$34,'[3]Mar'!$E$34,'[3]Apr'!$E$34,'[3]May'!$E$34,'[3]Jun'!$E$34,'[3]Aug'!$E$34,'[3]Jul'!$E$34,'[3]blank'!$E$34,'[3]blank2'!$E$34)</f>
        <v>0</v>
      </c>
      <c r="F34" s="72">
        <f>SUM('[3]Sept'!$F$34,'[3]Oct'!$F$34,'[3]Nov'!$F$34,'[3]Dec'!$F$34,'[3]Jan'!$F$34,'[3]Feb'!$F$34,'[3]Mar'!$F$34,'[3]Apr'!$F$34,'[3]May'!$F$34,'[3]Jun'!$F$34,'[3]Aug'!$F$34,'[3]Jul'!$F$34,'[3]blank'!$F$34,'[3]blank2'!$F$34)</f>
        <v>0</v>
      </c>
      <c r="G34" s="72">
        <f>SUM(B34:F34)</f>
        <v>3</v>
      </c>
      <c r="Q34" s="65"/>
    </row>
    <row r="35" spans="1:17" ht="12.75">
      <c r="A35" s="68" t="s">
        <v>69</v>
      </c>
      <c r="B35" s="72">
        <f>SUM('[3]Sept'!$B$35,'[3]Oct'!$B$35,'[3]Nov'!$B$35,'[3]Dec'!$B$35,'[3]Jan'!$B$35,'[3]Feb'!$B$35,'[3]Mar'!$B$35,'[3]Apr'!$B$35,'[3]May'!$B$35,'[3]Jun'!$B$35,'[3]Aug'!$B$35,'[3]Jul'!$B$35,'[3]blank'!$B$35,'[3]blank2'!$B$35)</f>
        <v>0</v>
      </c>
      <c r="C35" s="72">
        <f>SUM('[3]Sept'!$C$35,'[3]Oct'!$C$35,'[3]Nov'!$C$35,'[3]Dec'!$C$35,'[3]Jan'!$C$35,'[3]Feb'!$C$35,'[3]Mar'!$C$35,'[3]Apr'!$C$35,'[3]May'!$C$35,'[3]Jun'!$C$35,'[3]Aug'!$C$35,'[3]Jul'!$C$35,'[3]blank'!$C$35,'[3]blank2'!$C$35)</f>
        <v>0</v>
      </c>
      <c r="D35" s="72">
        <f>SUM('[3]Sept'!$D$35,'[3]Oct'!$D$35,'[3]Nov'!$D$35,'[3]Dec'!$D$35,'[3]Jan'!$D$35,'[3]Feb'!$D$35,'[3]Mar'!$D$35,'[3]Apr'!$D$35,'[3]May'!$D$35,'[3]Jun'!$D$35,'[3]Aug'!$D$35,'[3]Jul'!$D$35,'[3]blank'!$D$35,'[3]blank2'!$D$35)</f>
        <v>0</v>
      </c>
      <c r="E35" s="72">
        <f>SUM('[3]Sept'!$E$35,'[3]Oct'!$E$35,'[3]Nov'!$E$35,'[3]Dec'!$E$35,'[3]Jan'!$E$35,'[3]Feb'!$E$35,'[3]Mar'!$E$35,'[3]Apr'!$E$35,'[3]May'!$E$35,'[3]Jun'!$E$35,'[3]Aug'!$E$35,'[3]Jul'!$E$35,'[3]blank'!$E$35,'[3]blank2'!$E$35)</f>
        <v>1</v>
      </c>
      <c r="F35" s="72">
        <f>SUM('[3]Sept'!$F$35,'[3]Oct'!$F$35,'[3]Nov'!$F$35,'[3]Dec'!$F$35,'[3]Jan'!$F$35,'[3]Feb'!$F$35,'[3]Mar'!$F$35,'[3]Apr'!$F$35,'[3]May'!$F$35,'[3]Jun'!$F$35,'[3]Aug'!$F$35,'[3]Jul'!$F$35,'[3]blank'!$F$35,'[3]blank2'!$F$35)</f>
        <v>0</v>
      </c>
      <c r="G35" s="72">
        <f>SUM(B35:F35)</f>
        <v>1</v>
      </c>
      <c r="H35" s="74"/>
      <c r="I35" s="75"/>
      <c r="J35" s="75"/>
      <c r="K35" s="75"/>
      <c r="L35" s="75"/>
      <c r="M35" s="75"/>
      <c r="N35" s="75"/>
      <c r="O35" s="75"/>
      <c r="P35" s="75"/>
      <c r="Q35" s="65"/>
    </row>
    <row r="36" spans="1:17" ht="12.75">
      <c r="A36" s="68" t="s">
        <v>70</v>
      </c>
      <c r="B36" s="72">
        <f>SUM('[3]Sept'!$B$36,'[3]Oct'!$B$36,'[3]Nov'!$B$36,'[3]Dec'!$B$36,'[3]Jan'!$B$36,'[3]Feb'!$B$36,'[3]Mar'!$B$36,'[3]Apr'!$B$36,'[3]May'!$B$36,'[3]Jun'!$B$36,'[3]Aug'!$B$36,'[3]Jul'!$B$36,'[3]blank'!$B$36,'[3]blank2'!$B$36)</f>
        <v>15</v>
      </c>
      <c r="C36" s="72">
        <f>SUM('[3]Sept'!$C$36,'[3]Oct'!$C$36,'[3]Nov'!$C$36,'[3]Dec'!$C$36,'[3]Jan'!$C$36,'[3]Feb'!$C$36,'[3]Mar'!$C$36,'[3]Apr'!$C$36,'[3]May'!$C$36,'[3]Jun'!$C$36,'[3]Aug'!$C$36,'[3]Jul'!$C$36,'[3]blank'!$C$36,'[3]blank2'!$C$36)</f>
        <v>0</v>
      </c>
      <c r="D36" s="72">
        <f>SUM('[3]Sept'!$D$36,'[3]Oct'!$D$36,'[3]Nov'!$D$36,'[3]Dec'!$D$36,'[3]Jan'!$D$36,'[3]Feb'!$D$36,'[3]Mar'!$D$36,'[3]Apr'!$D$36,'[3]May'!$D$36,'[3]Jun'!$D$36,'[3]Aug'!$D$36,'[3]Jul'!$D$36,'[3]blank'!$D$36,'[3]blank2'!$D$36)</f>
        <v>0</v>
      </c>
      <c r="E36" s="72">
        <f>SUM('[3]Sept'!$E$36,'[3]Oct'!$E$36,'[3]Nov'!$E$36,'[3]Dec'!$E$36,'[3]Jan'!$E$36,'[3]Feb'!$E$36,'[3]Mar'!$E$36,'[3]Apr'!$E$36,'[3]May'!$E$36,'[3]Jun'!$E$36,'[3]Aug'!$E$36,'[3]Jul'!$E$36,'[3]blank'!$E$36,'[3]blank2'!$E$36)</f>
        <v>1</v>
      </c>
      <c r="F36" s="72">
        <f>SUM('[3]Sept'!$F$36,'[3]Oct'!$F$36,'[3]Nov'!$F$36,'[3]Dec'!$F$36,'[3]Jan'!$F$36,'[3]Feb'!$F$36,'[3]Mar'!$F$36,'[3]Apr'!$F$36,'[3]May'!$F$36,'[3]Jun'!$F$36,'[3]Aug'!$F$36,'[3]Jul'!$F$36,'[3]blank'!$F$36,'[3]blank2'!$F$36)</f>
        <v>0</v>
      </c>
      <c r="G36" s="72">
        <f>SUM(B36:F36)</f>
        <v>16</v>
      </c>
      <c r="H36" s="68"/>
      <c r="I36" s="72"/>
      <c r="J36" s="72"/>
      <c r="K36" s="72"/>
      <c r="L36" s="72"/>
      <c r="M36" s="72"/>
      <c r="N36" s="72"/>
      <c r="O36" s="72"/>
      <c r="P36" s="72"/>
      <c r="Q36" s="65"/>
    </row>
    <row r="37" spans="1:17" ht="15.75" customHeight="1">
      <c r="A37" s="74" t="s">
        <v>53</v>
      </c>
      <c r="B37" s="75">
        <f>SUM(B33:B36)</f>
        <v>20</v>
      </c>
      <c r="C37" s="75">
        <f>SUM(C33:C36)</f>
        <v>0</v>
      </c>
      <c r="D37" s="75">
        <f>SUM(D33:D36)</f>
        <v>0</v>
      </c>
      <c r="E37" s="75">
        <f>SUM(E33:E36)</f>
        <v>4</v>
      </c>
      <c r="F37" s="75">
        <f>SUM(F33:F36)</f>
        <v>0</v>
      </c>
      <c r="G37" s="75">
        <f>SUM(B37:F37)</f>
        <v>24</v>
      </c>
      <c r="H37" s="68"/>
      <c r="I37" s="72"/>
      <c r="J37" s="72"/>
      <c r="K37" s="72"/>
      <c r="L37" s="72"/>
      <c r="M37" s="72"/>
      <c r="N37" s="72"/>
      <c r="O37" s="72"/>
      <c r="P37" s="72"/>
      <c r="Q37" s="65"/>
    </row>
    <row r="38" spans="1:17" ht="15.75" customHeight="1">
      <c r="A38" s="74" t="s">
        <v>71</v>
      </c>
      <c r="B38" s="75"/>
      <c r="C38" s="75"/>
      <c r="D38" s="75"/>
      <c r="E38" s="75"/>
      <c r="F38" s="75"/>
      <c r="G38" s="75"/>
      <c r="H38" s="68"/>
      <c r="I38" s="72"/>
      <c r="J38" s="72"/>
      <c r="K38" s="72"/>
      <c r="L38" s="72"/>
      <c r="M38" s="72"/>
      <c r="N38" s="72"/>
      <c r="O38" s="72"/>
      <c r="P38" s="72"/>
      <c r="Q38" s="65"/>
    </row>
    <row r="39" spans="1:17" ht="12.75">
      <c r="A39" s="68" t="s">
        <v>72</v>
      </c>
      <c r="B39" s="72">
        <f>SUM('[3]Sept'!$B$39,'[3]Oct'!$B$39,'[3]Nov'!$B$39,'[3]Dec'!$B$39,'[3]Jan'!$B$39,'[3]Feb'!$B$39,'[3]Mar'!$B$39,'[3]Apr'!$B$39,'[3]May'!$B$39,'[3]Jun'!$B$39,'[3]Aug'!$B$39,'[3]Jul'!$B$39,'[3]blank'!$B$39,'[3]blank2'!$B$39)</f>
        <v>94</v>
      </c>
      <c r="C39" s="72">
        <f>SUM('[3]Sept'!$C$39,'[3]Oct'!$C$39,'[3]Nov'!$C$39,'[3]Dec'!$C$39,'[3]Jan'!$C$39,'[3]Feb'!$C$39,'[3]Mar'!$C$39,'[3]Apr'!$C$39,'[3]May'!$C$39,'[3]Jun'!$C$39,'[3]Aug'!$C$39,'[3]Jul'!$C$39,'[3]blank'!$C$39,'[3]blank2'!$C$39)</f>
        <v>0</v>
      </c>
      <c r="D39" s="72">
        <f>SUM('[3]Sept'!$D$39,'[3]Oct'!$D$39,'[3]Nov'!$D$39,'[3]Dec'!$D$39,'[3]Jan'!$D$39,'[3]Feb'!$D$39,'[3]Mar'!$D$39,'[3]Apr'!$D$39,'[3]May'!$D$39,'[3]Jun'!$D$39,'[3]Aug'!$D$39,'[3]Jul'!$D$39,'[3]blank'!$D$39,'[3]blank2'!$D$39)</f>
        <v>1</v>
      </c>
      <c r="E39" s="72">
        <f>SUM('[3]Sept'!$E$39,'[3]Oct'!$E$39,'[3]Nov'!$E$39,'[3]Dec'!$E$39,'[3]Jan'!$E$39,'[3]Feb'!$E$39,'[3]Mar'!$E$39,'[3]Apr'!$E$39,'[3]May'!$E$39,'[3]Jun'!$E$39,'[3]Aug'!$E$39,'[3]Jul'!$E$39,'[3]blank'!$E$39,'[3]blank2'!$E$39)</f>
        <v>2</v>
      </c>
      <c r="F39" s="72">
        <f>SUM('[3]Sept'!$F$39,'[3]Oct'!$F$39,'[3]Nov'!$F$39,'[3]Dec'!$F$39,'[3]Jan'!$F$39,'[3]Feb'!$F$39,'[3]Mar'!$F$39,'[3]Apr'!$F$39,'[3]May'!$F$39,'[3]Jun'!$F$39,'[3]Aug'!$F$39,'[3]Jul'!$F$39,'[3]blank'!$F$39,'[3]blank2'!$F$39)</f>
        <v>3</v>
      </c>
      <c r="G39" s="72">
        <f>SUM(B39:F39)</f>
        <v>100</v>
      </c>
      <c r="H39" s="68"/>
      <c r="I39" s="72"/>
      <c r="J39" s="72"/>
      <c r="K39" s="72"/>
      <c r="L39" s="72"/>
      <c r="M39" s="72"/>
      <c r="N39" s="72"/>
      <c r="O39" s="72"/>
      <c r="P39" s="72"/>
      <c r="Q39" s="65"/>
    </row>
    <row r="40" spans="1:17" ht="12.75">
      <c r="A40" s="68" t="s">
        <v>73</v>
      </c>
      <c r="B40" s="72">
        <f>SUM('[3]Sept'!$B$40,'[3]Oct'!$B$40,'[3]Nov'!$B$40,'[3]Dec'!$B$40,'[3]Jan'!$B$40,'[3]Feb'!$B$40,'[3]Mar'!$B$40,'[3]Apr'!$B$40,'[3]May'!$B$40,'[3]Jun'!$B$40,'[3]Aug'!$B$40,'[3]Jul'!$B$40,'[3]blank'!$B$40,'[3]blank2'!$B$40)</f>
        <v>27</v>
      </c>
      <c r="C40" s="72">
        <f>SUM('[3]Sept'!$C$40,'[3]Oct'!$C$40,'[3]Nov'!$C$40,'[3]Dec'!$C$40,'[3]Jan'!$C$40,'[3]Feb'!$C$40,'[3]Mar'!$C$40,'[3]Apr'!$C$40,'[3]May'!$C$40,'[3]Jun'!$C$40,'[3]Aug'!$C$40,'[3]Jul'!$C$40,'[3]blank'!$C$40,'[3]blank2'!$C$40)</f>
        <v>0</v>
      </c>
      <c r="D40" s="72">
        <f>SUM('[3]Sept'!$D$40,'[3]Oct'!$D$40,'[3]Nov'!$D$40,'[3]Dec'!$D$40,'[3]Jan'!$D$40,'[3]Feb'!$D$40,'[3]Mar'!$D$40,'[3]Apr'!$D$40,'[3]May'!$D$40,'[3]Jun'!$D$40,'[3]Aug'!$D$40,'[3]Jul'!$D$40,'[3]blank'!$D$40,'[3]blank2'!$D$40)</f>
        <v>0</v>
      </c>
      <c r="E40" s="72">
        <f>SUM('[3]Sept'!$E$40,'[3]Oct'!$E$40,'[3]Nov'!$E$40,'[3]Dec'!$E$40,'[3]Jan'!$E$40,'[3]Feb'!$E$40,'[3]Mar'!$E$40,'[3]Apr'!$E$40,'[3]May'!$E$40,'[3]Jun'!$E$40,'[3]Aug'!$E$40,'[3]Jul'!$E$40,'[3]blank'!$E$40,'[3]blank2'!$E$40)</f>
        <v>3</v>
      </c>
      <c r="F40" s="72">
        <f>SUM('[3]Sept'!$F$40,'[3]Oct'!$F$40,'[3]Nov'!$F$40,'[3]Dec'!$F$40,'[3]Jan'!$F$40,'[3]Feb'!$F$40,'[3]Mar'!$F$40,'[3]Apr'!$F$40,'[3]May'!$F$40,'[3]Jun'!$F$40,'[3]Aug'!$F$40,'[3]Jul'!$F$40,'[3]blank'!$F$40,'[3]blank2'!$F$40)</f>
        <v>1</v>
      </c>
      <c r="G40" s="72">
        <f>SUM(B40:F40)</f>
        <v>31</v>
      </c>
      <c r="H40" s="68"/>
      <c r="I40" s="72"/>
      <c r="J40" s="72"/>
      <c r="K40" s="72"/>
      <c r="L40" s="72"/>
      <c r="M40" s="72"/>
      <c r="N40" s="72"/>
      <c r="O40" s="72"/>
      <c r="P40" s="72"/>
      <c r="Q40" s="65"/>
    </row>
    <row r="41" spans="1:17" ht="12.75">
      <c r="A41" s="68" t="s">
        <v>74</v>
      </c>
      <c r="B41" s="72">
        <f>SUM('[3]Sept'!$B$41,'[3]Oct'!$B$41,'[3]Nov'!$B$41,'[3]Dec'!$B$41,'[3]Jan'!$B$41,'[3]Feb'!$B$41,'[3]Mar'!$B$41,'[3]Apr'!$B$41,'[3]May'!$B$41,'[3]Jun'!$B$41,'[3]Aug'!$B$41,'[3]Jul'!$B$41,'[3]blank'!$B$41,'[3]blank2'!$B$41)</f>
        <v>11</v>
      </c>
      <c r="C41" s="72">
        <f>SUM('[3]Sept'!$C$41,'[3]Oct'!$C$41,'[3]Nov'!$C$41,'[3]Dec'!$C$41,'[3]Jan'!$C$41,'[3]Feb'!$C$41,'[3]Mar'!$C$41,'[3]Apr'!$C$41,'[3]May'!$C$41,'[3]Jun'!$C$41,'[3]Aug'!$C$41,'[3]Jul'!$C$41,'[3]blank'!$C$41,'[3]blank2'!$C$41)</f>
        <v>0</v>
      </c>
      <c r="D41" s="72">
        <f>SUM('[3]Sept'!$D$41,'[3]Oct'!$D$41,'[3]Nov'!$D$41,'[3]Dec'!$D$41,'[3]Jan'!$D$41,'[3]Feb'!$D$41,'[3]Mar'!$D$41,'[3]Apr'!$D$41,'[3]May'!$D$41,'[3]Jun'!$D$41,'[3]Aug'!$D$41,'[3]Jul'!$D$41,'[3]blank'!$D$41,'[3]blank2'!$D$41)</f>
        <v>0</v>
      </c>
      <c r="E41" s="72">
        <f>SUM('[3]Sept'!$E$41,'[3]Oct'!$E$41,'[3]Nov'!$E$41,'[3]Dec'!$E$41,'[3]Jan'!$E$41,'[3]Feb'!$E$41,'[3]Mar'!$E$41,'[3]Apr'!$E$41,'[3]May'!$E$41,'[3]Jun'!$E$41,'[3]Aug'!$E$41,'[3]Jul'!$E$41,'[3]blank'!$E$41,'[3]blank2'!$E$41)</f>
        <v>0</v>
      </c>
      <c r="F41" s="72">
        <f>SUM('[3]Sept'!$F$41,'[3]Oct'!$F$41,'[3]Nov'!$F$41,'[3]Dec'!$F$41,'[3]Jan'!$F$41,'[3]Feb'!$F$41,'[3]Mar'!$F$41,'[3]Apr'!$F$41,'[3]May'!$F$41,'[3]Jun'!$F$41,'[3]Aug'!$F$41,'[3]Jul'!$F$41,'[3]blank'!$F$41,'[3]blank2'!$F$41)</f>
        <v>0</v>
      </c>
      <c r="G41" s="72">
        <f>SUM(B41:F41)</f>
        <v>11</v>
      </c>
      <c r="Q41" s="65"/>
    </row>
    <row r="42" spans="1:17" ht="15.75" customHeight="1">
      <c r="A42" s="74" t="s">
        <v>53</v>
      </c>
      <c r="B42" s="75">
        <f>SUM(B39:B41)</f>
        <v>132</v>
      </c>
      <c r="C42" s="75">
        <f>SUM(C39:C41)</f>
        <v>0</v>
      </c>
      <c r="D42" s="75">
        <f>SUM(D39:D41)</f>
        <v>1</v>
      </c>
      <c r="E42" s="75">
        <f>SUM(E39:E41)</f>
        <v>5</v>
      </c>
      <c r="F42" s="75">
        <f>SUM(F39:F41)</f>
        <v>4</v>
      </c>
      <c r="G42" s="75">
        <f>SUM(B42:F42)</f>
        <v>142</v>
      </c>
      <c r="Q42" s="65"/>
    </row>
    <row r="43" spans="1:17" ht="15.75" customHeight="1">
      <c r="A43" s="74" t="s">
        <v>75</v>
      </c>
      <c r="B43" s="75"/>
      <c r="C43" s="75"/>
      <c r="D43" s="75"/>
      <c r="E43" s="75"/>
      <c r="F43" s="75"/>
      <c r="G43" s="75"/>
      <c r="Q43" s="65"/>
    </row>
    <row r="44" spans="1:17" ht="12.75">
      <c r="A44" s="68" t="s">
        <v>76</v>
      </c>
      <c r="B44" s="72">
        <f>SUM('[3]Sept'!$B$44,'[3]Oct'!$B$44,'[3]Nov'!$B$44,'[3]Dec'!$B$44,'[3]Jan'!$B$44,'[3]Feb'!$B$44,'[3]Mar'!$B$44,'[3]Apr'!$B$44,'[3]May'!$B$44,'[3]Jun'!$B$44,'[3]Aug'!$B$44,'[3]Jul'!$B$44,'[3]blank'!$B$44,'[3]blank2'!$B$44)</f>
        <v>1</v>
      </c>
      <c r="C44" s="72">
        <f>SUM('[3]Sept'!$C$44,'[3]Oct'!$C$44,'[3]Nov'!$C$44,'[3]Dec'!$C$44,'[3]Jan'!$C$44,'[3]Feb'!$C$44,'[3]Mar'!$C$44,'[3]Apr'!$C$44,'[3]May'!$C$44,'[3]Jun'!$C$44,'[3]Aug'!$C$44,'[3]Jul'!$C$44,'[3]blank'!$C$44,'[3]blank2'!$C$44)</f>
        <v>0</v>
      </c>
      <c r="D44" s="72">
        <f>SUM('[3]Sept'!$D$44,'[3]Oct'!$D$44,'[3]Nov'!$D$44,'[3]Dec'!$D$44,'[3]Jan'!$D$44,'[3]Feb'!$D$44,'[3]Mar'!$D$44,'[3]Apr'!$D$44,'[3]May'!$D$44,'[3]Jun'!$D$44,'[3]Aug'!$D$44,'[3]Jul'!$D$44,'[3]blank'!$D$44,'[3]blank2'!$D$44)</f>
        <v>0</v>
      </c>
      <c r="E44" s="72">
        <f>SUM('[3]Sept'!$E$44,'[3]Oct'!$E$44,'[3]Nov'!$E$44,'[3]Dec'!$E$44,'[3]Jan'!$E$44,'[3]Feb'!$E$44,'[3]Mar'!$E$44,'[3]Apr'!$E$44,'[3]May'!$E$44,'[3]Jun'!$E$44,'[3]Aug'!$E$44,'[3]Jul'!$E$44,'[3]blank'!$E$44,'[3]blank2'!$E$44)</f>
        <v>0</v>
      </c>
      <c r="F44" s="72">
        <f>SUM('[3]Sept'!$F$44,'[3]Oct'!$F$44,'[3]Nov'!$F$44,'[3]Dec'!$F$44,'[3]Jan'!$F$44,'[3]Feb'!$F$44,'[3]Mar'!$F$44,'[3]Apr'!$F$44,'[3]May'!$F$44,'[3]Jun'!$F$44,'[3]Aug'!$F$44,'[3]Jul'!$F$44,'[3]blank'!$F$44,'[3]blank2'!$F$44)</f>
        <v>0</v>
      </c>
      <c r="G44" s="72">
        <f>SUM(B44:F44)</f>
        <v>1</v>
      </c>
      <c r="Q44" s="65"/>
    </row>
    <row r="45" spans="1:17" ht="12.75">
      <c r="A45" s="68" t="s">
        <v>77</v>
      </c>
      <c r="B45" s="72">
        <f>SUM('[3]Sept'!$B$45,'[3]Oct'!$B$45,'[3]Nov'!$B$45,'[3]Dec'!$B$45,'[3]Jan'!$B$45,'[3]Feb'!$B$45,'[3]Mar'!$B$45,'[3]Apr'!$B$45,'[3]May'!$B$45,'[3]Jun'!$B$45,'[3]Aug'!$B$45,'[3]Jul'!$B$45,'[3]blank'!$B$45,'[3]blank2'!$B$45)</f>
        <v>0</v>
      </c>
      <c r="C45" s="72">
        <f>SUM('[3]Sept'!$C$45,'[3]Oct'!$C$45,'[3]Nov'!$C$45,'[3]Dec'!$C$45,'[3]Jan'!$C$45,'[3]Feb'!$C$45,'[3]Mar'!$C$45,'[3]Apr'!$C$45,'[3]May'!$C$45,'[3]Jun'!$C$45,'[3]Aug'!$C$45,'[3]Jul'!$C$45,'[3]blank'!$C$45,'[3]blank2'!$C$45)</f>
        <v>0</v>
      </c>
      <c r="D45" s="72">
        <f>SUM('[3]Sept'!$D$45,'[3]Oct'!$D$45,'[3]Nov'!$D$45,'[3]Dec'!$D$45,'[3]Jan'!$D$45,'[3]Feb'!$D$45,'[3]Mar'!$D$45,'[3]Apr'!$D$45,'[3]May'!$D$45,'[3]Jun'!$D$45,'[3]Aug'!$D$45,'[3]Jul'!$D$45,'[3]blank'!$D$45,'[3]blank2'!$D$45)</f>
        <v>0</v>
      </c>
      <c r="E45" s="72">
        <f>SUM('[3]Sept'!$E$45,'[3]Oct'!$E$45,'[3]Nov'!$E$45,'[3]Dec'!$E$45,'[3]Jan'!$E$45,'[3]Feb'!$E$45,'[3]Mar'!$E$45,'[3]Apr'!$E$45,'[3]May'!$E$45,'[3]Jun'!$E$45,'[3]Aug'!$E$45,'[3]Jul'!$E$45,'[3]blank'!$E$45,'[3]blank2'!$E$45)</f>
        <v>0</v>
      </c>
      <c r="F45" s="72">
        <f>SUM('[3]Sept'!$F$45,'[3]Oct'!$F$45,'[3]Nov'!$F$45,'[3]Dec'!$F$45,'[3]Jan'!$F$45,'[3]Feb'!$F$45,'[3]Mar'!$F$45,'[3]Apr'!$F$45,'[3]May'!$F$45,'[3]Jun'!$F$45,'[3]Aug'!$F$45,'[3]Jul'!$F$45,'[3]blank'!$F$45,'[3]blank2'!$F$45)</f>
        <v>0</v>
      </c>
      <c r="G45" s="72">
        <f>SUM(B45:F45)</f>
        <v>0</v>
      </c>
      <c r="Q45" s="65"/>
    </row>
    <row r="46" spans="1:17" ht="12.75">
      <c r="A46" s="68" t="s">
        <v>78</v>
      </c>
      <c r="B46" s="72">
        <f>SUM('[3]Sept'!$B$46,'[3]Oct'!$B$46,'[3]Nov'!$B$46,'[3]Dec'!$B$46,'[3]Jan'!$B$46,'[3]Feb'!$B$46,'[3]Mar'!$B$46,'[3]Apr'!$B$46,'[3]May'!$B$46,'[3]Jun'!$B$46,'[3]Aug'!$B$46,'[3]Jul'!$B$46,'[3]blank'!$B$46,'[3]blank2'!$B$46)</f>
        <v>2</v>
      </c>
      <c r="C46" s="72">
        <f>SUM('[3]Sept'!$C$46,'[3]Oct'!$C$46,'[3]Nov'!$C$46,'[3]Dec'!$C$46,'[3]Jan'!$C$46,'[3]Feb'!$C$46,'[3]Mar'!$C$46,'[3]Apr'!$C$46,'[3]May'!$C$46,'[3]Jun'!$C$46,'[3]Aug'!$C$46,'[3]Jul'!$C$46,'[3]blank'!$C$46,'[3]blank2'!$C$46)</f>
        <v>0</v>
      </c>
      <c r="D46" s="72">
        <f>SUM('[3]Sept'!$D$46,'[3]Oct'!$D$46,'[3]Nov'!$D$46,'[3]Dec'!$D$46,'[3]Jan'!$D$46,'[3]Feb'!$D$46,'[3]Mar'!$D$46,'[3]Apr'!$D$46,'[3]May'!$D$46,'[3]Jun'!$D$46,'[3]Aug'!$D$46,'[3]Jul'!$D$46,'[3]blank'!$D$46,'[3]blank2'!$D$46)</f>
        <v>0</v>
      </c>
      <c r="E46" s="72">
        <f>SUM('[3]Sept'!$E$46,'[3]Oct'!$E$46,'[3]Nov'!$E$46,'[3]Dec'!$E$46,'[3]Jan'!$E$46,'[3]Feb'!$E$46,'[3]Mar'!$E$46,'[3]Apr'!$E$46,'[3]May'!$E$46,'[3]Jun'!$E$46,'[3]Aug'!$E$46,'[3]Jul'!$E$46,'[3]blank'!$E$46,'[3]blank2'!$E$46)</f>
        <v>1</v>
      </c>
      <c r="F46" s="72">
        <f>SUM('[3]Sept'!$F$46,'[3]Oct'!$F$46,'[3]Nov'!$F$46,'[3]Dec'!$F$46,'[3]Jan'!$F$46,'[3]Feb'!$F$46,'[3]Mar'!$F$46,'[3]Apr'!$F$46,'[3]May'!$F$46,'[3]Jun'!$F$46,'[3]Aug'!$F$46,'[3]Jul'!$F$46,'[3]blank'!$F$46,'[3]blank2'!$F$46)</f>
        <v>0</v>
      </c>
      <c r="G46" s="72">
        <f>SUM(B46:F46)</f>
        <v>3</v>
      </c>
      <c r="Q46" s="65"/>
    </row>
    <row r="47" spans="1:17" ht="12.75">
      <c r="A47" s="68" t="s">
        <v>79</v>
      </c>
      <c r="B47" s="72">
        <f>SUM('[3]Sept'!$B$47,'[3]Oct'!$B$47,'[3]Nov'!$B$47,'[3]Dec'!$B$47,'[3]Jan'!$B$47,'[3]Feb'!$B$47,'[3]Mar'!$B$47,'[3]Apr'!$B$47,'[3]May'!$B$47,'[3]Jun'!$B$47,'[3]Aug'!$B$47,'[3]Jul'!$B$47,'[3]blank'!$B$47,'[3]blank2'!$B$47)</f>
        <v>0</v>
      </c>
      <c r="C47" s="72">
        <f>SUM('[3]Sept'!$C$47,'[3]Oct'!$C$47,'[3]Nov'!$C$47,'[3]Dec'!$C$47,'[3]Jan'!$C$47,'[3]Feb'!$C$47,'[3]Mar'!$C$47,'[3]Apr'!$C$47,'[3]May'!$C$47,'[3]Jun'!$C$47,'[3]Aug'!$C$47,'[3]Jul'!$C$47,'[3]blank'!$C$47,'[3]blank2'!$C$47)</f>
        <v>0</v>
      </c>
      <c r="D47" s="72">
        <f>SUM('[3]Sept'!$D$47,'[3]Oct'!$D$47,'[3]Nov'!$D$47,'[3]Dec'!$D$47,'[3]Jan'!$D$47,'[3]Feb'!$D$47,'[3]Mar'!$D$47,'[3]Apr'!$D$47,'[3]May'!$D$47,'[3]Jun'!$D$47,'[3]Aug'!$D$47,'[3]Jul'!$D$47,'[3]blank'!$D$47,'[3]blank2'!$D$47)</f>
        <v>0</v>
      </c>
      <c r="E47" s="72">
        <f>SUM('[3]Sept'!$E$47,'[3]Oct'!$E$47,'[3]Nov'!$E$47,'[3]Dec'!$E$47,'[3]Jan'!$E$47,'[3]Feb'!$E$47,'[3]Mar'!$E$47,'[3]Apr'!$E$47,'[3]May'!$E$47,'[3]Jun'!$E$47,'[3]Aug'!$E$47,'[3]Jul'!$E$47,'[3]blank'!$E$47,'[3]blank2'!$E$47)</f>
        <v>0</v>
      </c>
      <c r="F47" s="72">
        <f>SUM('[3]Sept'!$F$47,'[3]Oct'!$F$47,'[3]Nov'!$F$47,'[3]Dec'!$F$47,'[3]Jan'!$F$47,'[3]Feb'!$F$47,'[3]Mar'!$F$47,'[3]Apr'!$F$47,'[3]May'!$F$47,'[3]Jun'!$F$47,'[3]Aug'!$F$47,'[3]Jul'!$F$47,'[3]blank'!$F$47,'[3]blank2'!$F$47)</f>
        <v>0</v>
      </c>
      <c r="G47" s="72">
        <f>SUM(B47:F47)</f>
        <v>0</v>
      </c>
      <c r="Q47" s="65"/>
    </row>
    <row r="48" spans="1:17" ht="12.75">
      <c r="A48" s="68" t="s">
        <v>80</v>
      </c>
      <c r="B48" s="72">
        <f>SUM('[3]Sept'!$B$48,'[3]Oct'!$B$48,'[3]Nov'!$B$48,'[3]Dec'!$B$48,'[3]Jan'!$B$48,'[3]Feb'!$B$48,'[3]Mar'!$B$48,'[3]Apr'!$B$48,'[3]May'!$B$48,'[3]Jun'!$B$48,'[3]Aug'!$B$48,'[3]Jul'!$B$48,'[3]blank'!$B$48,'[3]blank2'!$B$48)</f>
        <v>15</v>
      </c>
      <c r="C48" s="72">
        <f>SUM('[3]Sept'!$C$48,'[3]Oct'!$C$48,'[3]Nov'!$C$48,'[3]Dec'!$C$48,'[3]Jan'!$C$48,'[3]Feb'!$C$48,'[3]Mar'!$C$48,'[3]Apr'!$C$48,'[3]May'!$C$48,'[3]Jun'!$C$48,'[3]Aug'!$C$48,'[3]Jul'!$C$48,'[3]blank'!$C$48,'[3]blank2'!$C$48)</f>
        <v>0</v>
      </c>
      <c r="D48" s="72">
        <f>SUM('[3]Sept'!$D$48,'[3]Oct'!$D$48,'[3]Nov'!$D$48,'[3]Dec'!$D$48,'[3]Jan'!$D$48,'[3]Feb'!$D$48,'[3]Mar'!$D$48,'[3]Apr'!$D$48,'[3]May'!$D$48,'[3]Jun'!$D$48,'[3]Aug'!$D$48,'[3]Jul'!$D$48,'[3]blank'!$D$48,'[3]blank2'!$D$48)</f>
        <v>0</v>
      </c>
      <c r="E48" s="72">
        <f>SUM('[3]Sept'!$E$48,'[3]Oct'!$E$48,'[3]Nov'!$E$48,'[3]Dec'!$E$48,'[3]Jan'!$E$48,'[3]Feb'!$E$48,'[3]Mar'!$E$48,'[3]Apr'!$E$48,'[3]May'!$E$48,'[3]Jun'!$E$48,'[3]Aug'!$E$48,'[3]Jul'!$E$48,'[3]blank'!$E$48,'[3]blank2'!$E$48)</f>
        <v>1</v>
      </c>
      <c r="F48" s="72">
        <f>SUM('[3]Sept'!$F$48,'[3]Oct'!$F$48,'[3]Nov'!$F$48,'[3]Dec'!$F$48,'[3]Jan'!$F$48,'[3]Feb'!$F$48,'[3]Mar'!$F$48,'[3]Apr'!$F$48,'[3]May'!$F$48,'[3]Jun'!$F$48,'[3]Aug'!$F$48,'[3]Jul'!$F$48,'[3]blank'!$F$48,'[3]blank2'!$F$48)</f>
        <v>0</v>
      </c>
      <c r="G48" s="72">
        <f>SUM(B48:F48)</f>
        <v>16</v>
      </c>
      <c r="Q48" s="65"/>
    </row>
    <row r="49" spans="1:17" ht="15.75" customHeight="1" thickBot="1">
      <c r="A49" s="74" t="s">
        <v>53</v>
      </c>
      <c r="B49" s="79">
        <f>SUM(B44:B48)</f>
        <v>18</v>
      </c>
      <c r="C49" s="79">
        <f>SUM(C44:C48)</f>
        <v>0</v>
      </c>
      <c r="D49" s="79">
        <f>SUM(D44:D48)</f>
        <v>0</v>
      </c>
      <c r="E49" s="79">
        <f>SUM(E44:E48)</f>
        <v>2</v>
      </c>
      <c r="F49" s="79">
        <f>SUM(F44:F48)</f>
        <v>0</v>
      </c>
      <c r="G49" s="80">
        <f>SUM(B49:F49)</f>
        <v>20</v>
      </c>
      <c r="Q49" s="65"/>
    </row>
    <row r="50" spans="1:17" ht="15.75" customHeight="1" thickTop="1">
      <c r="A50" s="74" t="s">
        <v>43</v>
      </c>
      <c r="B50" s="75">
        <f>B37+B42+B49</f>
        <v>170</v>
      </c>
      <c r="C50" s="75">
        <f>C37+C42+C49</f>
        <v>0</v>
      </c>
      <c r="D50" s="75">
        <f>D37+D42+D49</f>
        <v>1</v>
      </c>
      <c r="E50" s="75">
        <f>E37+E42+E49</f>
        <v>11</v>
      </c>
      <c r="F50" s="75">
        <f>F37+F42+F49</f>
        <v>4</v>
      </c>
      <c r="G50" s="75">
        <f>SUM(B50:F50)</f>
        <v>186</v>
      </c>
      <c r="Q50" s="65"/>
    </row>
    <row r="51" spans="1:17" ht="15.75" customHeight="1">
      <c r="A51" s="74" t="s">
        <v>81</v>
      </c>
      <c r="B51" s="75">
        <f>SUM('[3]Sept'!$B$52,'[3]Oct'!$B$52,'[3]Nov'!$B$52,'[3]Dec'!$B$52,'[3]Jan'!$B$52,'[3]Feb'!$B$52,'[3]Mar'!$B$52,'[3]Apr'!$B$52,'[3]May'!$B$52,'[3]Jun'!$B$52,'[3]Aug'!$B$52,'[3]Jul'!$B$52,'[3]blank'!$B$52,'[3]blank2'!$B$52)</f>
        <v>0</v>
      </c>
      <c r="C51" s="75">
        <f>SUM('[3]Sept'!$C$52,'[3]Oct'!$C$52,'[3]Nov'!$C$52,'[3]Dec'!$C$52,'[3]Jan'!$C$52,'[3]Feb'!$C$52,'[3]Mar'!$C$52,'[3]Apr'!$C$52,'[3]May'!$C$52,'[3]Jun'!$C$52,'[3]Aug'!$C$52,'[3]Jul'!$C$52,'[3]blank'!$C$52,'[3]blank2'!$C$52)</f>
        <v>0</v>
      </c>
      <c r="D51" s="75">
        <f>SUM('[3]Sept'!$D$52,'[3]Oct'!$D$52,'[3]Nov'!$D$52,'[3]Dec'!$D$52,'[3]Jan'!$D$52,'[3]Feb'!$D$52,'[3]Mar'!$D$52,'[3]Apr'!$D$52,'[3]May'!$D$52,'[3]Jun'!$D$52,'[3]Aug'!$D$52,'[3]Jul'!$D$52,'[3]blank'!$D$52,'[3]blank2'!$D$52)</f>
        <v>0</v>
      </c>
      <c r="E51" s="75">
        <f>SUM('[3]Sept'!$E$52,'[3]Oct'!$E$52,'[3]Nov'!$E$52,'[3]Dec'!$E$52,'[3]Jan'!$E$52,'[3]Feb'!$E$52,'[3]Mar'!$E$52,'[3]Apr'!$E$52,'[3]May'!$E$52,'[3]Jun'!$E$52,'[3]Aug'!$E$52,'[3]Jul'!$E$52,'[3]blank'!$E$52,'[3]blank2'!$E$52)</f>
        <v>0</v>
      </c>
      <c r="F51" s="75">
        <f>SUM('[3]Sept'!$F$52,'[3]Oct'!$F$52,'[3]Nov'!$F$52,'[3]Dec'!$F$52,'[3]Jan'!$F$52,'[3]Feb'!$F$52,'[3]Mar'!$F$52,'[3]Apr'!$F$52,'[3]May'!$F$52,'[3]Jun'!$F$52,'[3]Aug'!$F$52,'[3]Jul'!$F$52,'[3]blank'!$F$52,'[3]blank2'!$F$52)</f>
        <v>0</v>
      </c>
      <c r="G51" s="75">
        <f>SUM(B51:F51)</f>
        <v>0</v>
      </c>
      <c r="Q51" s="65"/>
    </row>
    <row r="52" spans="1:17" ht="15.75" customHeight="1">
      <c r="A52" s="69" t="s">
        <v>55</v>
      </c>
      <c r="B52" s="70">
        <f>B9+B30-B50+B51</f>
        <v>7</v>
      </c>
      <c r="C52" s="70">
        <f>C9+C30-C50+C51</f>
        <v>4</v>
      </c>
      <c r="D52" s="70">
        <f>D9+D30-D50+D51</f>
        <v>0</v>
      </c>
      <c r="E52" s="70">
        <f>E9+E30-E50+E51</f>
        <v>7</v>
      </c>
      <c r="F52" s="70">
        <f>F9+F30-F50+F51</f>
        <v>2</v>
      </c>
      <c r="G52" s="70">
        <f>SUM(B52:F52)</f>
        <v>20</v>
      </c>
      <c r="Q52" s="65"/>
    </row>
    <row r="53" spans="1:16" ht="12.7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</sheetData>
  <printOptions gridLines="1" horizontalCentered="1"/>
  <pageMargins left="0.5" right="0.5" top="0.25" bottom="0.3" header="0.5" footer="0.5"/>
  <pageSetup horizontalDpi="600" verticalDpi="600" orientation="landscape" scale="7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Court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cp:lastPrinted>2005-10-13T16:03:06Z</cp:lastPrinted>
  <dcterms:created xsi:type="dcterms:W3CDTF">2005-10-13T13:55:09Z</dcterms:created>
  <dcterms:modified xsi:type="dcterms:W3CDTF">2005-11-29T20:13:09Z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