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coasalaries" sheetId="1" r:id="rId1"/>
  </sheets>
  <definedNames>
    <definedName name="coasalaries">'coasalaries'!$A$1:$F$82</definedName>
  </definedNames>
  <calcPr fullCalcOnLoad="1"/>
</workbook>
</file>

<file path=xl/sharedStrings.xml><?xml version="1.0" encoding="utf-8"?>
<sst xmlns="http://schemas.openxmlformats.org/spreadsheetml/2006/main" count="244" uniqueCount="102">
  <si>
    <t>Waldrop, Alan</t>
  </si>
  <si>
    <t>Justice</t>
  </si>
  <si>
    <t>Pemberton, Robert</t>
  </si>
  <si>
    <t>Lopez, Alma</t>
  </si>
  <si>
    <t>Chief Justice</t>
  </si>
  <si>
    <t>Simmons, Rebecca</t>
  </si>
  <si>
    <t>Stone, Catherine M.</t>
  </si>
  <si>
    <t>Marion, Sandee Bryan</t>
  </si>
  <si>
    <t>Angelini, Karen</t>
  </si>
  <si>
    <t>Thomas, Linda</t>
  </si>
  <si>
    <t>Francis, Molly</t>
  </si>
  <si>
    <t>Lang, Douglas</t>
  </si>
  <si>
    <t>Wright, Carolyn</t>
  </si>
  <si>
    <t>Elizabeth Lang-Miers</t>
  </si>
  <si>
    <t>Richter, Martin</t>
  </si>
  <si>
    <t>Moseley, Jim</t>
  </si>
  <si>
    <t>Bridges, David</t>
  </si>
  <si>
    <t>Whittington, Mark</t>
  </si>
  <si>
    <t>Massant, Amos</t>
  </si>
  <si>
    <t>Morris, Joseph B.</t>
  </si>
  <si>
    <t>O'Neill, Michael</t>
  </si>
  <si>
    <t>Fitzgerald, Kerry</t>
  </si>
  <si>
    <t>Morriss, Josh R III</t>
  </si>
  <si>
    <t>Carter, Jack</t>
  </si>
  <si>
    <t>Quinn, Bryan</t>
  </si>
  <si>
    <t>Chew, David W.</t>
  </si>
  <si>
    <t>McClure, Ann C.</t>
  </si>
  <si>
    <t>McKeithen, Steve</t>
  </si>
  <si>
    <t>Gaultney, David B</t>
  </si>
  <si>
    <t>Charles Kreger</t>
  </si>
  <si>
    <t>Campbell,James T</t>
  </si>
  <si>
    <t>Speedlin, Phylis</t>
  </si>
  <si>
    <t>Hancock,Mackey</t>
  </si>
  <si>
    <t>Henry Hollis Horton III</t>
  </si>
  <si>
    <t>Radack, Sherry</t>
  </si>
  <si>
    <t>Jennings, Terry</t>
  </si>
  <si>
    <t>Alcala, Elsa</t>
  </si>
  <si>
    <t>Taft, Tim</t>
  </si>
  <si>
    <t>Nuchia, Sam</t>
  </si>
  <si>
    <t>Bland, Jane</t>
  </si>
  <si>
    <t>Higley, Laura Carter</t>
  </si>
  <si>
    <t>Hanks, George</t>
  </si>
  <si>
    <t>Keyes, Evelyn</t>
  </si>
  <si>
    <t>Thomas Gray</t>
  </si>
  <si>
    <t>Reyna, Felipe</t>
  </si>
  <si>
    <t>Vance, Bill</t>
  </si>
  <si>
    <t>Wright, Jim R</t>
  </si>
  <si>
    <t>McCall, Terry</t>
  </si>
  <si>
    <t>Hoyle, Brian Rodd</t>
  </si>
  <si>
    <t>Griffith, Sam</t>
  </si>
  <si>
    <t>Worthen, Jim</t>
  </si>
  <si>
    <t>Valdez, Rogelio</t>
  </si>
  <si>
    <t>Garza, Dori C</t>
  </si>
  <si>
    <t>Rodriguez, Nelda V</t>
  </si>
  <si>
    <t>Hedges, Adele</t>
  </si>
  <si>
    <t>Seymour, Charles W</t>
  </si>
  <si>
    <t>Anderson, John S.</t>
  </si>
  <si>
    <t>Fowler, Wanda</t>
  </si>
  <si>
    <t>Yates, Leslie B.</t>
  </si>
  <si>
    <t>Guzman, Eva</t>
  </si>
  <si>
    <t>Frost, Kem Thompson</t>
  </si>
  <si>
    <t>Cayce, John</t>
  </si>
  <si>
    <t>Holman, Dixon W.</t>
  </si>
  <si>
    <t>Gardner, Anne</t>
  </si>
  <si>
    <t>McCoy, Bob</t>
  </si>
  <si>
    <t>Walker, Sue</t>
  </si>
  <si>
    <t>Dauphinot, Lee Ann</t>
  </si>
  <si>
    <t>Livingston, Terrie</t>
  </si>
  <si>
    <t>Law, Kenneth</t>
  </si>
  <si>
    <t>Patterson, Jan</t>
  </si>
  <si>
    <t>Puryear, David E</t>
  </si>
  <si>
    <t>Name</t>
  </si>
  <si>
    <t>Title</t>
  </si>
  <si>
    <t>Court</t>
  </si>
  <si>
    <t>State Salary</t>
  </si>
  <si>
    <t>County Supplement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</si>
  <si>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</si>
  <si>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</si>
  <si>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</si>
  <si>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</si>
  <si>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</si>
  <si>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</si>
  <si>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</si>
  <si>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</si>
  <si>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</si>
  <si>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</si>
  <si>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</si>
  <si>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</si>
  <si>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</si>
  <si>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1st Court of Appeals</t>
  </si>
  <si>
    <t>TOTAL</t>
  </si>
  <si>
    <t>AVERAGE</t>
  </si>
  <si>
    <t>MEDIAN</t>
  </si>
  <si>
    <t>Carr, Kennth R</t>
  </si>
  <si>
    <t>Strange, Rick</t>
  </si>
  <si>
    <t>Yanez, Linda Reyna</t>
  </si>
  <si>
    <t>Benavides, Gina M</t>
  </si>
  <si>
    <t>Vela, Rose</t>
  </si>
  <si>
    <t>Henson, Diane</t>
  </si>
  <si>
    <t>Hilbig, Steve</t>
  </si>
  <si>
    <t>Moseley, Bailey</t>
  </si>
  <si>
    <t>Pirtle, Patrick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</si>
</sst>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7" fontId="7" fillId="0" borderId="0" xfId="0" applyNumberFormat="1" applyFont="1" applyAlignment="1">
      <alignment/>
    </xf>
    <xf numFmtId="7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7" fontId="6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 quotePrefix="1">
      <alignment/>
    </xf>
    <xf numFmtId="7" fontId="7" fillId="0" borderId="0" xfId="0" applyNumberFormat="1" applyFont="1" applyFill="1" applyAlignment="1">
      <alignment/>
    </xf>
    <xf numFmtId="7" fontId="8" fillId="0" borderId="1" xfId="17" applyNumberFormat="1" applyFont="1" applyFill="1" applyBorder="1" applyAlignment="1">
      <alignment horizontal="right" wrapText="1"/>
    </xf>
    <xf numFmtId="7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/>
    </xf>
    <xf numFmtId="7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2.421875" style="12" bestFit="1" customWidth="1"/>
    <col min="2" max="2" width="11.7109375" style="4" bestFit="1" customWidth="1"/>
    <col min="3" max="3" width="19.7109375" style="4" customWidth="1"/>
    <col min="4" max="4" width="14.421875" style="4" customWidth="1"/>
    <col min="5" max="5" width="16.57421875" style="4" customWidth="1"/>
    <col min="6" max="6" width="14.00390625" style="4" customWidth="1"/>
    <col min="7" max="16384" width="9.140625" style="4" customWidth="1"/>
  </cols>
  <sheetData>
    <row r="1" spans="1:6" s="18" customFormat="1" ht="25.5">
      <c r="A1" s="16" t="s">
        <v>71</v>
      </c>
      <c r="B1" s="16" t="s">
        <v>72</v>
      </c>
      <c r="C1" s="16" t="s">
        <v>73</v>
      </c>
      <c r="D1" s="16" t="s">
        <v>74</v>
      </c>
      <c r="E1" s="17" t="s">
        <v>75</v>
      </c>
      <c r="F1" s="16" t="s">
        <v>90</v>
      </c>
    </row>
    <row r="2" spans="1:6" s="12" customFormat="1" ht="12.75">
      <c r="A2" s="8" t="s">
        <v>43</v>
      </c>
      <c r="B2" s="8" t="s">
        <v>4</v>
      </c>
      <c r="C2" s="8" t="s">
        <v>83</v>
      </c>
      <c r="D2" s="9">
        <v>140000</v>
      </c>
      <c r="E2" s="9">
        <v>7500</v>
      </c>
      <c r="F2" s="11">
        <f aca="true" t="shared" si="0" ref="F2:F15">SUM(D2:E2)</f>
        <v>147500</v>
      </c>
    </row>
    <row r="3" spans="1:6" s="12" customFormat="1" ht="12.75">
      <c r="A3" s="8" t="s">
        <v>46</v>
      </c>
      <c r="B3" s="8" t="s">
        <v>4</v>
      </c>
      <c r="C3" s="8" t="s">
        <v>84</v>
      </c>
      <c r="D3" s="9">
        <v>140000</v>
      </c>
      <c r="E3" s="9">
        <v>6075</v>
      </c>
      <c r="F3" s="11">
        <f t="shared" si="0"/>
        <v>146075</v>
      </c>
    </row>
    <row r="4" spans="1:6" s="12" customFormat="1" ht="12.75">
      <c r="A4" s="8" t="s">
        <v>50</v>
      </c>
      <c r="B4" s="8" t="s">
        <v>4</v>
      </c>
      <c r="C4" s="8" t="s">
        <v>85</v>
      </c>
      <c r="D4" s="9">
        <v>140000</v>
      </c>
      <c r="E4" s="9">
        <v>6421.01</v>
      </c>
      <c r="F4" s="11">
        <f t="shared" si="0"/>
        <v>146421.01</v>
      </c>
    </row>
    <row r="5" spans="1:6" s="12" customFormat="1" ht="12.75">
      <c r="A5" s="8" t="s">
        <v>51</v>
      </c>
      <c r="B5" s="8" t="s">
        <v>4</v>
      </c>
      <c r="C5" s="8" t="s">
        <v>86</v>
      </c>
      <c r="D5" s="9">
        <v>140000</v>
      </c>
      <c r="E5" s="9">
        <v>7500</v>
      </c>
      <c r="F5" s="11">
        <f t="shared" si="0"/>
        <v>147500</v>
      </c>
    </row>
    <row r="6" spans="1:6" s="12" customFormat="1" ht="12.75">
      <c r="A6" s="8" t="s">
        <v>54</v>
      </c>
      <c r="B6" s="8" t="s">
        <v>4</v>
      </c>
      <c r="C6" s="8" t="s">
        <v>87</v>
      </c>
      <c r="D6" s="9">
        <v>140000</v>
      </c>
      <c r="E6" s="9">
        <v>7500</v>
      </c>
      <c r="F6" s="11">
        <f t="shared" si="0"/>
        <v>147500</v>
      </c>
    </row>
    <row r="7" spans="1:6" s="12" customFormat="1" ht="12.75">
      <c r="A7" s="8" t="s">
        <v>34</v>
      </c>
      <c r="B7" s="8" t="s">
        <v>4</v>
      </c>
      <c r="C7" s="8" t="s">
        <v>89</v>
      </c>
      <c r="D7" s="9">
        <v>140000</v>
      </c>
      <c r="E7" s="9">
        <v>7500</v>
      </c>
      <c r="F7" s="11">
        <f t="shared" si="0"/>
        <v>147500</v>
      </c>
    </row>
    <row r="8" spans="1:6" s="12" customFormat="1" ht="12.75">
      <c r="A8" s="8" t="s">
        <v>61</v>
      </c>
      <c r="B8" s="8" t="s">
        <v>4</v>
      </c>
      <c r="C8" s="8" t="s">
        <v>88</v>
      </c>
      <c r="D8" s="9">
        <v>140000</v>
      </c>
      <c r="E8" s="10">
        <v>7500</v>
      </c>
      <c r="F8" s="11">
        <f t="shared" si="0"/>
        <v>147500</v>
      </c>
    </row>
    <row r="9" spans="1:6" s="12" customFormat="1" ht="12.75">
      <c r="A9" s="8" t="s">
        <v>68</v>
      </c>
      <c r="B9" s="8" t="s">
        <v>4</v>
      </c>
      <c r="C9" s="8" t="s">
        <v>76</v>
      </c>
      <c r="D9" s="9">
        <v>140000</v>
      </c>
      <c r="E9" s="9">
        <v>7500</v>
      </c>
      <c r="F9" s="11">
        <f t="shared" si="0"/>
        <v>147500</v>
      </c>
    </row>
    <row r="10" spans="1:6" s="12" customFormat="1" ht="12.75">
      <c r="A10" s="8" t="s">
        <v>3</v>
      </c>
      <c r="B10" s="8" t="s">
        <v>4</v>
      </c>
      <c r="C10" s="8" t="s">
        <v>77</v>
      </c>
      <c r="D10" s="9">
        <v>140000</v>
      </c>
      <c r="E10" s="9">
        <v>7500</v>
      </c>
      <c r="F10" s="11">
        <f t="shared" si="0"/>
        <v>147500</v>
      </c>
    </row>
    <row r="11" spans="1:6" s="12" customFormat="1" ht="12" customHeight="1">
      <c r="A11" s="8" t="s">
        <v>9</v>
      </c>
      <c r="B11" s="8" t="s">
        <v>4</v>
      </c>
      <c r="C11" s="8" t="s">
        <v>78</v>
      </c>
      <c r="D11" s="9">
        <v>140000</v>
      </c>
      <c r="E11" s="9">
        <v>7500</v>
      </c>
      <c r="F11" s="11">
        <f t="shared" si="0"/>
        <v>147500</v>
      </c>
    </row>
    <row r="12" spans="1:6" s="12" customFormat="1" ht="15" customHeight="1">
      <c r="A12" s="8" t="s">
        <v>22</v>
      </c>
      <c r="B12" s="8" t="s">
        <v>4</v>
      </c>
      <c r="C12" s="8" t="s">
        <v>79</v>
      </c>
      <c r="D12" s="9">
        <v>140000</v>
      </c>
      <c r="E12" s="9">
        <v>7499.92</v>
      </c>
      <c r="F12" s="11">
        <f t="shared" si="0"/>
        <v>147499.92</v>
      </c>
    </row>
    <row r="13" spans="1:6" s="12" customFormat="1" ht="12.75">
      <c r="A13" s="8" t="s">
        <v>24</v>
      </c>
      <c r="B13" s="8" t="s">
        <v>4</v>
      </c>
      <c r="C13" s="8" t="s">
        <v>80</v>
      </c>
      <c r="D13" s="9">
        <v>140000</v>
      </c>
      <c r="E13" s="10">
        <v>3827.32</v>
      </c>
      <c r="F13" s="11">
        <f t="shared" si="0"/>
        <v>143827.32</v>
      </c>
    </row>
    <row r="14" spans="1:6" s="12" customFormat="1" ht="12.75">
      <c r="A14" s="8" t="s">
        <v>25</v>
      </c>
      <c r="B14" s="8" t="s">
        <v>4</v>
      </c>
      <c r="C14" s="8" t="s">
        <v>81</v>
      </c>
      <c r="D14" s="9">
        <v>140000</v>
      </c>
      <c r="E14" s="10">
        <v>7500</v>
      </c>
      <c r="F14" s="11">
        <f t="shared" si="0"/>
        <v>147500</v>
      </c>
    </row>
    <row r="15" spans="1:6" s="12" customFormat="1" ht="12.75">
      <c r="A15" s="8" t="s">
        <v>27</v>
      </c>
      <c r="B15" s="8" t="s">
        <v>4</v>
      </c>
      <c r="C15" s="8" t="s">
        <v>82</v>
      </c>
      <c r="D15" s="9">
        <v>140000</v>
      </c>
      <c r="E15" s="9">
        <v>7500</v>
      </c>
      <c r="F15" s="11">
        <f t="shared" si="0"/>
        <v>147500</v>
      </c>
    </row>
    <row r="16" spans="1:6" s="12" customFormat="1" ht="12.75">
      <c r="A16" s="13" t="s">
        <v>91</v>
      </c>
      <c r="B16" s="14"/>
      <c r="C16" s="14"/>
      <c r="D16" s="15"/>
      <c r="E16" s="15">
        <f>AVERAGE(E2:E15)</f>
        <v>7058.8035714285725</v>
      </c>
      <c r="F16" s="15">
        <f>AVERAGE(F2:F15)</f>
        <v>147058.80357142858</v>
      </c>
    </row>
    <row r="17" spans="1:6" s="12" customFormat="1" ht="12.75">
      <c r="A17" s="13" t="s">
        <v>92</v>
      </c>
      <c r="B17" s="14"/>
      <c r="C17" s="14"/>
      <c r="D17" s="15"/>
      <c r="E17" s="15">
        <f>MEDIAN(E2:E15)</f>
        <v>7500</v>
      </c>
      <c r="F17" s="15">
        <f>MEDIAN(F2:F15)</f>
        <v>147500</v>
      </c>
    </row>
    <row r="18" spans="1:6" s="12" customFormat="1" ht="12.75">
      <c r="A18" s="8"/>
      <c r="B18" s="8"/>
      <c r="C18" s="8"/>
      <c r="D18" s="9"/>
      <c r="E18" s="9"/>
      <c r="F18" s="11"/>
    </row>
    <row r="19" spans="1:6" s="12" customFormat="1" ht="12.75">
      <c r="A19" s="8" t="s">
        <v>44</v>
      </c>
      <c r="B19" s="8" t="s">
        <v>1</v>
      </c>
      <c r="C19" s="8" t="s">
        <v>83</v>
      </c>
      <c r="D19" s="9">
        <v>137500</v>
      </c>
      <c r="E19" s="9">
        <v>7500</v>
      </c>
      <c r="F19" s="11">
        <f aca="true" t="shared" si="1" ref="F19:F49">SUM(D19:E19)</f>
        <v>145000</v>
      </c>
    </row>
    <row r="20" spans="1:6" s="12" customFormat="1" ht="12.75">
      <c r="A20" s="8" t="s">
        <v>45</v>
      </c>
      <c r="B20" s="8" t="s">
        <v>1</v>
      </c>
      <c r="C20" s="8" t="s">
        <v>83</v>
      </c>
      <c r="D20" s="9">
        <v>137500</v>
      </c>
      <c r="E20" s="9">
        <v>7500</v>
      </c>
      <c r="F20" s="11">
        <f t="shared" si="1"/>
        <v>145000</v>
      </c>
    </row>
    <row r="21" spans="1:6" s="12" customFormat="1" ht="12.75">
      <c r="A21" s="8" t="s">
        <v>47</v>
      </c>
      <c r="B21" s="8" t="s">
        <v>1</v>
      </c>
      <c r="C21" s="8" t="s">
        <v>84</v>
      </c>
      <c r="D21" s="9">
        <v>137500</v>
      </c>
      <c r="E21" s="9">
        <v>6075</v>
      </c>
      <c r="F21" s="11">
        <f t="shared" si="1"/>
        <v>143575</v>
      </c>
    </row>
    <row r="22" spans="1:6" s="12" customFormat="1" ht="12.75">
      <c r="A22" s="8" t="s">
        <v>94</v>
      </c>
      <c r="B22" s="8" t="s">
        <v>1</v>
      </c>
      <c r="C22" s="8" t="s">
        <v>84</v>
      </c>
      <c r="D22" s="9">
        <v>137500</v>
      </c>
      <c r="E22" s="9">
        <v>6075</v>
      </c>
      <c r="F22" s="11">
        <f t="shared" si="1"/>
        <v>143575</v>
      </c>
    </row>
    <row r="23" spans="1:6" s="12" customFormat="1" ht="12.75">
      <c r="A23" s="8" t="s">
        <v>48</v>
      </c>
      <c r="B23" s="8" t="s">
        <v>1</v>
      </c>
      <c r="C23" s="8" t="s">
        <v>85</v>
      </c>
      <c r="D23" s="9">
        <v>137500</v>
      </c>
      <c r="E23" s="9">
        <v>6421.01</v>
      </c>
      <c r="F23" s="11">
        <f t="shared" si="1"/>
        <v>143921.01</v>
      </c>
    </row>
    <row r="24" spans="1:6" s="12" customFormat="1" ht="12.75">
      <c r="A24" s="8" t="s">
        <v>49</v>
      </c>
      <c r="B24" s="8" t="s">
        <v>1</v>
      </c>
      <c r="C24" s="8" t="s">
        <v>85</v>
      </c>
      <c r="D24" s="9">
        <v>137500</v>
      </c>
      <c r="E24" s="9">
        <v>6421.01</v>
      </c>
      <c r="F24" s="11">
        <f t="shared" si="1"/>
        <v>143921.01</v>
      </c>
    </row>
    <row r="25" spans="1:6" s="12" customFormat="1" ht="12.75">
      <c r="A25" s="8" t="s">
        <v>95</v>
      </c>
      <c r="B25" s="8" t="s">
        <v>1</v>
      </c>
      <c r="C25" s="8" t="s">
        <v>86</v>
      </c>
      <c r="D25" s="9">
        <v>137500</v>
      </c>
      <c r="E25" s="9">
        <v>7500</v>
      </c>
      <c r="F25" s="11">
        <f t="shared" si="1"/>
        <v>145000</v>
      </c>
    </row>
    <row r="26" spans="1:6" s="12" customFormat="1" ht="12.75">
      <c r="A26" s="8" t="s">
        <v>52</v>
      </c>
      <c r="B26" s="8" t="s">
        <v>1</v>
      </c>
      <c r="C26" s="8" t="s">
        <v>86</v>
      </c>
      <c r="D26" s="9">
        <v>137500</v>
      </c>
      <c r="E26" s="9">
        <v>7500</v>
      </c>
      <c r="F26" s="11">
        <f t="shared" si="1"/>
        <v>145000</v>
      </c>
    </row>
    <row r="27" spans="1:6" s="12" customFormat="1" ht="12.75">
      <c r="A27" s="8" t="s">
        <v>53</v>
      </c>
      <c r="B27" s="8" t="s">
        <v>1</v>
      </c>
      <c r="C27" s="8" t="s">
        <v>86</v>
      </c>
      <c r="D27" s="9">
        <v>137500</v>
      </c>
      <c r="E27" s="9">
        <v>7500</v>
      </c>
      <c r="F27" s="11">
        <f t="shared" si="1"/>
        <v>145000</v>
      </c>
    </row>
    <row r="28" spans="1:6" s="12" customFormat="1" ht="12.75">
      <c r="A28" s="7" t="s">
        <v>96</v>
      </c>
      <c r="B28" s="8" t="s">
        <v>1</v>
      </c>
      <c r="C28" s="8" t="s">
        <v>86</v>
      </c>
      <c r="D28" s="9">
        <v>137500</v>
      </c>
      <c r="E28" s="9">
        <v>7500</v>
      </c>
      <c r="F28" s="11">
        <f t="shared" si="1"/>
        <v>145000</v>
      </c>
    </row>
    <row r="29" spans="1:6" s="12" customFormat="1" ht="12.75">
      <c r="A29" s="7" t="s">
        <v>97</v>
      </c>
      <c r="B29" s="7" t="s">
        <v>1</v>
      </c>
      <c r="C29" s="7" t="s">
        <v>86</v>
      </c>
      <c r="D29" s="9">
        <v>137500</v>
      </c>
      <c r="E29" s="9">
        <v>7500</v>
      </c>
      <c r="F29" s="11">
        <f t="shared" si="1"/>
        <v>145000</v>
      </c>
    </row>
    <row r="30" spans="1:6" s="12" customFormat="1" ht="12.75">
      <c r="A30" s="8" t="s">
        <v>55</v>
      </c>
      <c r="B30" s="8" t="s">
        <v>1</v>
      </c>
      <c r="C30" s="8" t="s">
        <v>87</v>
      </c>
      <c r="D30" s="9">
        <v>137500</v>
      </c>
      <c r="E30" s="9">
        <v>7500</v>
      </c>
      <c r="F30" s="11">
        <f t="shared" si="1"/>
        <v>145000</v>
      </c>
    </row>
    <row r="31" spans="1:6" s="12" customFormat="1" ht="12.75">
      <c r="A31" s="8" t="s">
        <v>56</v>
      </c>
      <c r="B31" s="8" t="s">
        <v>1</v>
      </c>
      <c r="C31" s="8" t="s">
        <v>87</v>
      </c>
      <c r="D31" s="9">
        <v>137500</v>
      </c>
      <c r="E31" s="9">
        <v>7500</v>
      </c>
      <c r="F31" s="11">
        <f t="shared" si="1"/>
        <v>145000</v>
      </c>
    </row>
    <row r="32" spans="1:6" s="12" customFormat="1" ht="12.75">
      <c r="A32" s="8" t="s">
        <v>57</v>
      </c>
      <c r="B32" s="8" t="s">
        <v>1</v>
      </c>
      <c r="C32" s="8" t="s">
        <v>87</v>
      </c>
      <c r="D32" s="9">
        <v>137500</v>
      </c>
      <c r="E32" s="9">
        <v>7500</v>
      </c>
      <c r="F32" s="11">
        <f t="shared" si="1"/>
        <v>145000</v>
      </c>
    </row>
    <row r="33" spans="1:6" s="12" customFormat="1" ht="12.75">
      <c r="A33" s="8" t="s">
        <v>58</v>
      </c>
      <c r="B33" s="8" t="s">
        <v>1</v>
      </c>
      <c r="C33" s="8" t="s">
        <v>87</v>
      </c>
      <c r="D33" s="9">
        <v>137500</v>
      </c>
      <c r="E33" s="9">
        <v>7500</v>
      </c>
      <c r="F33" s="11">
        <f t="shared" si="1"/>
        <v>145000</v>
      </c>
    </row>
    <row r="34" spans="1:6" s="12" customFormat="1" ht="12.75">
      <c r="A34" s="8" t="s">
        <v>59</v>
      </c>
      <c r="B34" s="8" t="s">
        <v>1</v>
      </c>
      <c r="C34" s="8" t="s">
        <v>87</v>
      </c>
      <c r="D34" s="9">
        <v>137500</v>
      </c>
      <c r="E34" s="9">
        <v>7500</v>
      </c>
      <c r="F34" s="11">
        <f t="shared" si="1"/>
        <v>145000</v>
      </c>
    </row>
    <row r="35" spans="1:6" s="12" customFormat="1" ht="12.75">
      <c r="A35" s="8" t="s">
        <v>60</v>
      </c>
      <c r="B35" s="8" t="s">
        <v>1</v>
      </c>
      <c r="C35" s="8" t="s">
        <v>87</v>
      </c>
      <c r="D35" s="9">
        <v>137500</v>
      </c>
      <c r="E35" s="9">
        <v>7500</v>
      </c>
      <c r="F35" s="11">
        <f t="shared" si="1"/>
        <v>145000</v>
      </c>
    </row>
    <row r="36" spans="1:6" s="12" customFormat="1" ht="12.75">
      <c r="A36" s="8" t="s">
        <v>35</v>
      </c>
      <c r="B36" s="8" t="s">
        <v>1</v>
      </c>
      <c r="C36" s="8" t="s">
        <v>89</v>
      </c>
      <c r="D36" s="9">
        <v>137500</v>
      </c>
      <c r="E36" s="9">
        <v>7500</v>
      </c>
      <c r="F36" s="11">
        <f t="shared" si="1"/>
        <v>145000</v>
      </c>
    </row>
    <row r="37" spans="1:6" s="12" customFormat="1" ht="12.75">
      <c r="A37" s="8" t="s">
        <v>36</v>
      </c>
      <c r="B37" s="8" t="s">
        <v>1</v>
      </c>
      <c r="C37" s="8" t="s">
        <v>89</v>
      </c>
      <c r="D37" s="9">
        <v>137500</v>
      </c>
      <c r="E37" s="9">
        <v>7500</v>
      </c>
      <c r="F37" s="11">
        <f t="shared" si="1"/>
        <v>145000</v>
      </c>
    </row>
    <row r="38" spans="1:6" s="12" customFormat="1" ht="12.75">
      <c r="A38" s="8" t="s">
        <v>37</v>
      </c>
      <c r="B38" s="8" t="s">
        <v>1</v>
      </c>
      <c r="C38" s="8" t="s">
        <v>89</v>
      </c>
      <c r="D38" s="9">
        <v>137500</v>
      </c>
      <c r="E38" s="9">
        <v>7500</v>
      </c>
      <c r="F38" s="11">
        <f t="shared" si="1"/>
        <v>145000</v>
      </c>
    </row>
    <row r="39" spans="1:6" s="12" customFormat="1" ht="12.75">
      <c r="A39" s="8" t="s">
        <v>38</v>
      </c>
      <c r="B39" s="8" t="s">
        <v>1</v>
      </c>
      <c r="C39" s="8" t="s">
        <v>89</v>
      </c>
      <c r="D39" s="9">
        <v>137500</v>
      </c>
      <c r="E39" s="9">
        <v>7500</v>
      </c>
      <c r="F39" s="11">
        <f t="shared" si="1"/>
        <v>145000</v>
      </c>
    </row>
    <row r="40" spans="1:6" s="12" customFormat="1" ht="12.75">
      <c r="A40" s="8" t="s">
        <v>39</v>
      </c>
      <c r="B40" s="8" t="s">
        <v>1</v>
      </c>
      <c r="C40" s="8" t="s">
        <v>89</v>
      </c>
      <c r="D40" s="9">
        <v>137500</v>
      </c>
      <c r="E40" s="9">
        <v>7500</v>
      </c>
      <c r="F40" s="11">
        <f t="shared" si="1"/>
        <v>145000</v>
      </c>
    </row>
    <row r="41" spans="1:6" s="12" customFormat="1" ht="12.75">
      <c r="A41" s="8" t="s">
        <v>40</v>
      </c>
      <c r="B41" s="8" t="s">
        <v>1</v>
      </c>
      <c r="C41" s="8" t="s">
        <v>89</v>
      </c>
      <c r="D41" s="9">
        <v>137500</v>
      </c>
      <c r="E41" s="9">
        <v>7500</v>
      </c>
      <c r="F41" s="11">
        <f t="shared" si="1"/>
        <v>145000</v>
      </c>
    </row>
    <row r="42" spans="1:6" s="12" customFormat="1" ht="12.75">
      <c r="A42" s="8" t="s">
        <v>41</v>
      </c>
      <c r="B42" s="8" t="s">
        <v>1</v>
      </c>
      <c r="C42" s="8" t="s">
        <v>89</v>
      </c>
      <c r="D42" s="9">
        <v>137500</v>
      </c>
      <c r="E42" s="9">
        <v>7500</v>
      </c>
      <c r="F42" s="11">
        <f t="shared" si="1"/>
        <v>145000</v>
      </c>
    </row>
    <row r="43" spans="1:6" s="12" customFormat="1" ht="12.75">
      <c r="A43" s="8" t="s">
        <v>42</v>
      </c>
      <c r="B43" s="8" t="s">
        <v>1</v>
      </c>
      <c r="C43" s="8" t="s">
        <v>89</v>
      </c>
      <c r="D43" s="9">
        <v>137500</v>
      </c>
      <c r="E43" s="9">
        <v>7500</v>
      </c>
      <c r="F43" s="11">
        <f t="shared" si="1"/>
        <v>145000</v>
      </c>
    </row>
    <row r="44" spans="1:6" s="12" customFormat="1" ht="12.75">
      <c r="A44" s="8" t="s">
        <v>62</v>
      </c>
      <c r="B44" s="8" t="s">
        <v>1</v>
      </c>
      <c r="C44" s="8" t="s">
        <v>88</v>
      </c>
      <c r="D44" s="9">
        <v>137500</v>
      </c>
      <c r="E44" s="10">
        <v>7500</v>
      </c>
      <c r="F44" s="11">
        <f t="shared" si="1"/>
        <v>145000</v>
      </c>
    </row>
    <row r="45" spans="1:6" s="12" customFormat="1" ht="12.75">
      <c r="A45" s="8" t="s">
        <v>63</v>
      </c>
      <c r="B45" s="8" t="s">
        <v>1</v>
      </c>
      <c r="C45" s="8" t="s">
        <v>88</v>
      </c>
      <c r="D45" s="9">
        <v>137500</v>
      </c>
      <c r="E45" s="10">
        <v>7500</v>
      </c>
      <c r="F45" s="11">
        <f t="shared" si="1"/>
        <v>145000</v>
      </c>
    </row>
    <row r="46" spans="1:6" s="12" customFormat="1" ht="12.75">
      <c r="A46" s="8" t="s">
        <v>64</v>
      </c>
      <c r="B46" s="8" t="s">
        <v>1</v>
      </c>
      <c r="C46" s="8" t="s">
        <v>88</v>
      </c>
      <c r="D46" s="9">
        <v>137500</v>
      </c>
      <c r="E46" s="10">
        <v>7500</v>
      </c>
      <c r="F46" s="11">
        <f t="shared" si="1"/>
        <v>145000</v>
      </c>
    </row>
    <row r="47" spans="1:6" s="12" customFormat="1" ht="12.75">
      <c r="A47" s="8" t="s">
        <v>65</v>
      </c>
      <c r="B47" s="8" t="s">
        <v>1</v>
      </c>
      <c r="C47" s="8" t="s">
        <v>88</v>
      </c>
      <c r="D47" s="9">
        <v>137500</v>
      </c>
      <c r="E47" s="10">
        <v>7500</v>
      </c>
      <c r="F47" s="11">
        <f t="shared" si="1"/>
        <v>145000</v>
      </c>
    </row>
    <row r="48" spans="1:6" s="12" customFormat="1" ht="12.75">
      <c r="A48" s="8" t="s">
        <v>66</v>
      </c>
      <c r="B48" s="8" t="s">
        <v>1</v>
      </c>
      <c r="C48" s="8" t="s">
        <v>88</v>
      </c>
      <c r="D48" s="9">
        <v>137500</v>
      </c>
      <c r="E48" s="10">
        <v>7500</v>
      </c>
      <c r="F48" s="11">
        <f t="shared" si="1"/>
        <v>145000</v>
      </c>
    </row>
    <row r="49" spans="1:6" s="12" customFormat="1" ht="12.75">
      <c r="A49" s="8" t="s">
        <v>67</v>
      </c>
      <c r="B49" s="8" t="s">
        <v>1</v>
      </c>
      <c r="C49" s="8" t="s">
        <v>88</v>
      </c>
      <c r="D49" s="9">
        <v>137500</v>
      </c>
      <c r="E49" s="10">
        <v>7500</v>
      </c>
      <c r="F49" s="11">
        <f t="shared" si="1"/>
        <v>145000</v>
      </c>
    </row>
    <row r="50" spans="1:6" s="12" customFormat="1" ht="12.75">
      <c r="A50" s="8" t="s">
        <v>0</v>
      </c>
      <c r="B50" s="8" t="s">
        <v>1</v>
      </c>
      <c r="C50" s="8" t="s">
        <v>76</v>
      </c>
      <c r="D50" s="9">
        <v>137500</v>
      </c>
      <c r="E50" s="9">
        <v>7500</v>
      </c>
      <c r="F50" s="11">
        <f aca="true" t="shared" si="2" ref="F50:F81">SUM(D50:E50)</f>
        <v>145000</v>
      </c>
    </row>
    <row r="51" spans="1:6" s="12" customFormat="1" ht="12.75">
      <c r="A51" s="7" t="s">
        <v>98</v>
      </c>
      <c r="B51" s="8" t="s">
        <v>1</v>
      </c>
      <c r="C51" s="8" t="s">
        <v>76</v>
      </c>
      <c r="D51" s="9">
        <v>137500</v>
      </c>
      <c r="E51" s="9">
        <v>7500</v>
      </c>
      <c r="F51" s="11">
        <f t="shared" si="2"/>
        <v>145000</v>
      </c>
    </row>
    <row r="52" spans="1:6" s="12" customFormat="1" ht="12.75">
      <c r="A52" s="8" t="s">
        <v>2</v>
      </c>
      <c r="B52" s="8" t="s">
        <v>1</v>
      </c>
      <c r="C52" s="8" t="s">
        <v>76</v>
      </c>
      <c r="D52" s="9">
        <v>137500</v>
      </c>
      <c r="E52" s="9">
        <v>7500</v>
      </c>
      <c r="F52" s="11">
        <f t="shared" si="2"/>
        <v>145000</v>
      </c>
    </row>
    <row r="53" spans="1:6" s="12" customFormat="1" ht="12.75">
      <c r="A53" s="8" t="s">
        <v>69</v>
      </c>
      <c r="B53" s="8" t="s">
        <v>1</v>
      </c>
      <c r="C53" s="8" t="s">
        <v>76</v>
      </c>
      <c r="D53" s="9">
        <v>137500</v>
      </c>
      <c r="E53" s="9">
        <v>7500</v>
      </c>
      <c r="F53" s="11">
        <f t="shared" si="2"/>
        <v>145000</v>
      </c>
    </row>
    <row r="54" spans="1:6" s="12" customFormat="1" ht="12.75">
      <c r="A54" s="8" t="s">
        <v>70</v>
      </c>
      <c r="B54" s="8" t="s">
        <v>1</v>
      </c>
      <c r="C54" s="8" t="s">
        <v>76</v>
      </c>
      <c r="D54" s="9">
        <v>137500</v>
      </c>
      <c r="E54" s="9">
        <v>7500</v>
      </c>
      <c r="F54" s="11">
        <f t="shared" si="2"/>
        <v>145000</v>
      </c>
    </row>
    <row r="55" spans="1:6" s="12" customFormat="1" ht="12.75">
      <c r="A55" s="7" t="s">
        <v>99</v>
      </c>
      <c r="B55" s="8" t="s">
        <v>1</v>
      </c>
      <c r="C55" s="8" t="s">
        <v>77</v>
      </c>
      <c r="D55" s="9">
        <v>137500</v>
      </c>
      <c r="E55" s="9">
        <v>7500</v>
      </c>
      <c r="F55" s="11">
        <f t="shared" si="2"/>
        <v>145000</v>
      </c>
    </row>
    <row r="56" spans="1:6" s="12" customFormat="1" ht="12.75">
      <c r="A56" s="8" t="s">
        <v>5</v>
      </c>
      <c r="B56" s="8" t="s">
        <v>1</v>
      </c>
      <c r="C56" s="8" t="s">
        <v>77</v>
      </c>
      <c r="D56" s="9">
        <v>137500</v>
      </c>
      <c r="E56" s="9">
        <v>7500</v>
      </c>
      <c r="F56" s="11">
        <f t="shared" si="2"/>
        <v>145000</v>
      </c>
    </row>
    <row r="57" spans="1:6" s="12" customFormat="1" ht="12.75">
      <c r="A57" s="8" t="s">
        <v>6</v>
      </c>
      <c r="B57" s="8" t="s">
        <v>1</v>
      </c>
      <c r="C57" s="8" t="s">
        <v>77</v>
      </c>
      <c r="D57" s="9">
        <v>137500</v>
      </c>
      <c r="E57" s="9">
        <v>7500</v>
      </c>
      <c r="F57" s="11">
        <f t="shared" si="2"/>
        <v>145000</v>
      </c>
    </row>
    <row r="58" spans="1:6" s="12" customFormat="1" ht="12.75">
      <c r="A58" s="8" t="s">
        <v>7</v>
      </c>
      <c r="B58" s="8" t="s">
        <v>1</v>
      </c>
      <c r="C58" s="8" t="s">
        <v>77</v>
      </c>
      <c r="D58" s="9">
        <v>137500</v>
      </c>
      <c r="E58" s="9">
        <v>7500</v>
      </c>
      <c r="F58" s="11">
        <f t="shared" si="2"/>
        <v>145000</v>
      </c>
    </row>
    <row r="59" spans="1:6" s="12" customFormat="1" ht="12.75">
      <c r="A59" s="8" t="s">
        <v>8</v>
      </c>
      <c r="B59" s="8" t="s">
        <v>1</v>
      </c>
      <c r="C59" s="8" t="s">
        <v>77</v>
      </c>
      <c r="D59" s="9">
        <v>137500</v>
      </c>
      <c r="E59" s="9">
        <v>7500</v>
      </c>
      <c r="F59" s="11">
        <f t="shared" si="2"/>
        <v>145000</v>
      </c>
    </row>
    <row r="60" spans="1:6" s="12" customFormat="1" ht="12.75">
      <c r="A60" s="8" t="s">
        <v>31</v>
      </c>
      <c r="B60" s="8" t="s">
        <v>1</v>
      </c>
      <c r="C60" s="8" t="s">
        <v>77</v>
      </c>
      <c r="D60" s="9">
        <v>137500</v>
      </c>
      <c r="E60" s="9">
        <v>7500</v>
      </c>
      <c r="F60" s="11">
        <f t="shared" si="2"/>
        <v>145000</v>
      </c>
    </row>
    <row r="61" spans="1:6" s="12" customFormat="1" ht="12.75">
      <c r="A61" s="8" t="s">
        <v>10</v>
      </c>
      <c r="B61" s="8" t="s">
        <v>1</v>
      </c>
      <c r="C61" s="8" t="s">
        <v>78</v>
      </c>
      <c r="D61" s="9">
        <v>137500</v>
      </c>
      <c r="E61" s="9">
        <v>7500</v>
      </c>
      <c r="F61" s="11">
        <f t="shared" si="2"/>
        <v>145000</v>
      </c>
    </row>
    <row r="62" spans="1:6" s="12" customFormat="1" ht="12.75">
      <c r="A62" s="8" t="s">
        <v>11</v>
      </c>
      <c r="B62" s="8" t="s">
        <v>1</v>
      </c>
      <c r="C62" s="8" t="s">
        <v>78</v>
      </c>
      <c r="D62" s="9">
        <v>137500</v>
      </c>
      <c r="E62" s="9">
        <v>7500</v>
      </c>
      <c r="F62" s="11">
        <f t="shared" si="2"/>
        <v>145000</v>
      </c>
    </row>
    <row r="63" spans="1:6" s="12" customFormat="1" ht="12.75">
      <c r="A63" s="8" t="s">
        <v>12</v>
      </c>
      <c r="B63" s="8" t="s">
        <v>1</v>
      </c>
      <c r="C63" s="8" t="s">
        <v>78</v>
      </c>
      <c r="D63" s="9">
        <v>137500</v>
      </c>
      <c r="E63" s="9">
        <v>7500</v>
      </c>
      <c r="F63" s="11">
        <f t="shared" si="2"/>
        <v>145000</v>
      </c>
    </row>
    <row r="64" spans="1:6" s="12" customFormat="1" ht="12.75">
      <c r="A64" s="8" t="s">
        <v>13</v>
      </c>
      <c r="B64" s="8" t="s">
        <v>1</v>
      </c>
      <c r="C64" s="8" t="s">
        <v>78</v>
      </c>
      <c r="D64" s="9">
        <v>137500</v>
      </c>
      <c r="E64" s="9">
        <v>7500</v>
      </c>
      <c r="F64" s="11">
        <f t="shared" si="2"/>
        <v>145000</v>
      </c>
    </row>
    <row r="65" spans="1:6" s="12" customFormat="1" ht="12.75">
      <c r="A65" s="8" t="s">
        <v>14</v>
      </c>
      <c r="B65" s="8" t="s">
        <v>1</v>
      </c>
      <c r="C65" s="8" t="s">
        <v>78</v>
      </c>
      <c r="D65" s="9">
        <v>137500</v>
      </c>
      <c r="E65" s="9">
        <v>7500</v>
      </c>
      <c r="F65" s="11">
        <f t="shared" si="2"/>
        <v>145000</v>
      </c>
    </row>
    <row r="66" spans="1:6" s="12" customFormat="1" ht="12.75">
      <c r="A66" s="8" t="s">
        <v>15</v>
      </c>
      <c r="B66" s="8" t="s">
        <v>1</v>
      </c>
      <c r="C66" s="8" t="s">
        <v>78</v>
      </c>
      <c r="D66" s="9">
        <v>137500</v>
      </c>
      <c r="E66" s="9">
        <v>7500</v>
      </c>
      <c r="F66" s="11">
        <f t="shared" si="2"/>
        <v>145000</v>
      </c>
    </row>
    <row r="67" spans="1:6" s="12" customFormat="1" ht="12.75">
      <c r="A67" s="8" t="s">
        <v>16</v>
      </c>
      <c r="B67" s="8" t="s">
        <v>1</v>
      </c>
      <c r="C67" s="8" t="s">
        <v>78</v>
      </c>
      <c r="D67" s="9">
        <v>137500</v>
      </c>
      <c r="E67" s="9">
        <v>7500</v>
      </c>
      <c r="F67" s="11">
        <f t="shared" si="2"/>
        <v>145000</v>
      </c>
    </row>
    <row r="68" spans="1:6" s="12" customFormat="1" ht="12.75">
      <c r="A68" s="8" t="s">
        <v>17</v>
      </c>
      <c r="B68" s="8" t="s">
        <v>1</v>
      </c>
      <c r="C68" s="8" t="s">
        <v>78</v>
      </c>
      <c r="D68" s="9">
        <v>137500</v>
      </c>
      <c r="E68" s="9">
        <v>7500</v>
      </c>
      <c r="F68" s="11">
        <f t="shared" si="2"/>
        <v>145000</v>
      </c>
    </row>
    <row r="69" spans="1:6" s="12" customFormat="1" ht="12.75">
      <c r="A69" s="8" t="s">
        <v>18</v>
      </c>
      <c r="B69" s="8" t="s">
        <v>1</v>
      </c>
      <c r="C69" s="8" t="s">
        <v>78</v>
      </c>
      <c r="D69" s="9">
        <v>137500</v>
      </c>
      <c r="E69" s="9">
        <v>7500</v>
      </c>
      <c r="F69" s="11">
        <f t="shared" si="2"/>
        <v>145000</v>
      </c>
    </row>
    <row r="70" spans="1:6" s="12" customFormat="1" ht="12.75">
      <c r="A70" s="8" t="s">
        <v>19</v>
      </c>
      <c r="B70" s="8" t="s">
        <v>1</v>
      </c>
      <c r="C70" s="8" t="s">
        <v>78</v>
      </c>
      <c r="D70" s="9">
        <v>137500</v>
      </c>
      <c r="E70" s="9">
        <v>7500</v>
      </c>
      <c r="F70" s="11">
        <f t="shared" si="2"/>
        <v>145000</v>
      </c>
    </row>
    <row r="71" spans="1:6" s="12" customFormat="1" ht="12.75">
      <c r="A71" s="8" t="s">
        <v>20</v>
      </c>
      <c r="B71" s="8" t="s">
        <v>1</v>
      </c>
      <c r="C71" s="8" t="s">
        <v>78</v>
      </c>
      <c r="D71" s="9">
        <v>137500</v>
      </c>
      <c r="E71" s="9">
        <v>7500</v>
      </c>
      <c r="F71" s="11">
        <f t="shared" si="2"/>
        <v>145000</v>
      </c>
    </row>
    <row r="72" spans="1:6" s="12" customFormat="1" ht="12.75">
      <c r="A72" s="8" t="s">
        <v>21</v>
      </c>
      <c r="B72" s="8" t="s">
        <v>1</v>
      </c>
      <c r="C72" s="8" t="s">
        <v>78</v>
      </c>
      <c r="D72" s="9">
        <v>137500</v>
      </c>
      <c r="E72" s="9">
        <v>7500</v>
      </c>
      <c r="F72" s="11">
        <f t="shared" si="2"/>
        <v>145000</v>
      </c>
    </row>
    <row r="73" spans="1:6" s="12" customFormat="1" ht="12.75">
      <c r="A73" s="7" t="s">
        <v>100</v>
      </c>
      <c r="B73" s="8" t="s">
        <v>1</v>
      </c>
      <c r="C73" s="8" t="s">
        <v>79</v>
      </c>
      <c r="D73" s="9">
        <v>137500</v>
      </c>
      <c r="E73" s="9">
        <v>7499.92</v>
      </c>
      <c r="F73" s="11">
        <f t="shared" si="2"/>
        <v>144999.92</v>
      </c>
    </row>
    <row r="74" spans="1:6" s="12" customFormat="1" ht="12.75">
      <c r="A74" s="8" t="s">
        <v>23</v>
      </c>
      <c r="B74" s="8" t="s">
        <v>1</v>
      </c>
      <c r="C74" s="8" t="s">
        <v>79</v>
      </c>
      <c r="D74" s="9">
        <v>137500</v>
      </c>
      <c r="E74" s="9">
        <v>7499.92</v>
      </c>
      <c r="F74" s="11">
        <f t="shared" si="2"/>
        <v>144999.92</v>
      </c>
    </row>
    <row r="75" spans="1:6" s="12" customFormat="1" ht="12.75">
      <c r="A75" s="7" t="s">
        <v>101</v>
      </c>
      <c r="B75" s="8" t="s">
        <v>1</v>
      </c>
      <c r="C75" s="8" t="s">
        <v>80</v>
      </c>
      <c r="D75" s="9">
        <v>137500</v>
      </c>
      <c r="E75" s="10">
        <v>3827.32</v>
      </c>
      <c r="F75" s="11">
        <f t="shared" si="2"/>
        <v>141327.32</v>
      </c>
    </row>
    <row r="76" spans="1:6" s="12" customFormat="1" ht="12.75">
      <c r="A76" s="8" t="s">
        <v>30</v>
      </c>
      <c r="B76" s="8" t="s">
        <v>1</v>
      </c>
      <c r="C76" s="8" t="s">
        <v>80</v>
      </c>
      <c r="D76" s="9">
        <v>137500</v>
      </c>
      <c r="E76" s="10">
        <v>3827.32</v>
      </c>
      <c r="F76" s="11">
        <f t="shared" si="2"/>
        <v>141327.32</v>
      </c>
    </row>
    <row r="77" spans="1:6" s="12" customFormat="1" ht="12.75">
      <c r="A77" s="8" t="s">
        <v>32</v>
      </c>
      <c r="B77" s="8" t="s">
        <v>1</v>
      </c>
      <c r="C77" s="8" t="s">
        <v>80</v>
      </c>
      <c r="D77" s="9">
        <v>137500</v>
      </c>
      <c r="E77" s="10">
        <v>3827.32</v>
      </c>
      <c r="F77" s="11">
        <f t="shared" si="2"/>
        <v>141327.32</v>
      </c>
    </row>
    <row r="78" spans="1:6" s="12" customFormat="1" ht="12.75">
      <c r="A78" s="7" t="s">
        <v>93</v>
      </c>
      <c r="B78" s="8" t="s">
        <v>1</v>
      </c>
      <c r="C78" s="8" t="s">
        <v>81</v>
      </c>
      <c r="D78" s="9">
        <v>137500</v>
      </c>
      <c r="E78" s="10">
        <v>7500</v>
      </c>
      <c r="F78" s="11">
        <f t="shared" si="2"/>
        <v>145000</v>
      </c>
    </row>
    <row r="79" spans="1:6" s="12" customFormat="1" ht="12.75">
      <c r="A79" s="8" t="s">
        <v>26</v>
      </c>
      <c r="B79" s="8" t="s">
        <v>1</v>
      </c>
      <c r="C79" s="8" t="s">
        <v>81</v>
      </c>
      <c r="D79" s="9">
        <v>137500</v>
      </c>
      <c r="E79" s="10">
        <v>7500</v>
      </c>
      <c r="F79" s="11">
        <f t="shared" si="2"/>
        <v>145000</v>
      </c>
    </row>
    <row r="80" spans="1:6" ht="12.75">
      <c r="A80" s="8" t="s">
        <v>28</v>
      </c>
      <c r="B80" s="1" t="s">
        <v>1</v>
      </c>
      <c r="C80" s="1" t="s">
        <v>82</v>
      </c>
      <c r="D80" s="2">
        <v>137500</v>
      </c>
      <c r="E80" s="2">
        <v>7500</v>
      </c>
      <c r="F80" s="3">
        <f t="shared" si="2"/>
        <v>145000</v>
      </c>
    </row>
    <row r="81" spans="1:6" ht="12.75">
      <c r="A81" s="8" t="s">
        <v>29</v>
      </c>
      <c r="B81" s="1" t="s">
        <v>1</v>
      </c>
      <c r="C81" s="1" t="s">
        <v>82</v>
      </c>
      <c r="D81" s="2">
        <v>137500</v>
      </c>
      <c r="E81" s="2">
        <v>7500</v>
      </c>
      <c r="F81" s="3">
        <f t="shared" si="2"/>
        <v>145000</v>
      </c>
    </row>
    <row r="82" spans="1:6" ht="12.75">
      <c r="A82" s="8" t="s">
        <v>33</v>
      </c>
      <c r="B82" s="1" t="s">
        <v>1</v>
      </c>
      <c r="C82" s="1" t="s">
        <v>82</v>
      </c>
      <c r="D82" s="2">
        <v>137500</v>
      </c>
      <c r="E82" s="2">
        <v>7500</v>
      </c>
      <c r="F82" s="3">
        <f>SUM(D82:E82)</f>
        <v>145000</v>
      </c>
    </row>
    <row r="83" spans="1:6" ht="12.75">
      <c r="A83" s="13" t="s">
        <v>91</v>
      </c>
      <c r="B83" s="5"/>
      <c r="C83" s="5"/>
      <c r="D83" s="6"/>
      <c r="E83" s="6">
        <f>AVERAGE(E19:E82)</f>
        <v>7249.5909375</v>
      </c>
      <c r="F83" s="6">
        <f>AVERAGE(F19:F82)</f>
        <v>144749.5909375</v>
      </c>
    </row>
    <row r="84" spans="1:6" ht="12.75">
      <c r="A84" s="13" t="s">
        <v>92</v>
      </c>
      <c r="E84" s="6">
        <f>MEDIAN(E19:E82)</f>
        <v>7500</v>
      </c>
      <c r="F84" s="6">
        <f>MEDIAN(F19:F82)</f>
        <v>145000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agarcia</cp:lastModifiedBy>
  <dcterms:created xsi:type="dcterms:W3CDTF">2006-10-17T19:29:34Z</dcterms:created>
  <dcterms:modified xsi:type="dcterms:W3CDTF">2007-11-05T18:53:03Z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