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K. Statewide Trends/Criminal/Class C/"/>
    </mc:Choice>
  </mc:AlternateContent>
  <xr:revisionPtr revIDLastSave="10" documentId="13_ncr:1_{5D237944-6154-402B-AFA3-9BD0168013CA}" xr6:coauthVersionLast="46" xr6:coauthVersionMax="46" xr10:uidLastSave="{D0FED54A-3D4C-4F18-B8F2-0469B829EB72}"/>
  <bookViews>
    <workbookView xWindow="-120" yWindow="-120" windowWidth="29040" windowHeight="15840" xr2:uid="{00000000-000D-0000-FFFF-FFFF00000000}"/>
  </bookViews>
  <sheets>
    <sheet name="Criminal Totals" sheetId="17" r:id="rId1"/>
    <sheet name="Juvenile Totals" sheetId="18" r:id="rId2"/>
    <sheet name="Additional Totals" sheetId="19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8" l="1"/>
  <c r="B21" i="18"/>
  <c r="B20" i="18"/>
  <c r="B19" i="18"/>
  <c r="B18" i="18"/>
  <c r="B16" i="18"/>
  <c r="B15" i="18"/>
  <c r="B14" i="18"/>
  <c r="B13" i="18"/>
  <c r="B11" i="18"/>
  <c r="B10" i="18"/>
  <c r="B9" i="18"/>
  <c r="B8" i="18"/>
  <c r="B7" i="18"/>
  <c r="B6" i="18"/>
  <c r="B5" i="18"/>
  <c r="B4" i="18"/>
  <c r="B3" i="18"/>
  <c r="C34" i="19"/>
  <c r="C33" i="19"/>
  <c r="C32" i="19"/>
  <c r="C30" i="19"/>
  <c r="C29" i="19"/>
  <c r="C28" i="19"/>
  <c r="C27" i="19"/>
  <c r="C26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7" i="19"/>
  <c r="B7" i="19"/>
  <c r="C6" i="19"/>
  <c r="B6" i="19"/>
  <c r="B5" i="19"/>
  <c r="G55" i="17"/>
  <c r="F55" i="17"/>
  <c r="H55" i="17" s="1"/>
  <c r="E55" i="17"/>
  <c r="D55" i="17"/>
  <c r="C55" i="17"/>
  <c r="B55" i="17"/>
  <c r="G54" i="17"/>
  <c r="F54" i="17"/>
  <c r="E54" i="17"/>
  <c r="D54" i="17"/>
  <c r="C54" i="17"/>
  <c r="B54" i="17"/>
  <c r="G51" i="17"/>
  <c r="F51" i="17"/>
  <c r="E51" i="17"/>
  <c r="D51" i="17"/>
  <c r="C51" i="17"/>
  <c r="B51" i="17"/>
  <c r="G49" i="17"/>
  <c r="F49" i="17"/>
  <c r="E49" i="17"/>
  <c r="D49" i="17"/>
  <c r="C49" i="17"/>
  <c r="B49" i="17"/>
  <c r="G48" i="17"/>
  <c r="F48" i="17"/>
  <c r="E48" i="17"/>
  <c r="D48" i="17"/>
  <c r="C48" i="17"/>
  <c r="B48" i="17"/>
  <c r="G45" i="17"/>
  <c r="F45" i="17"/>
  <c r="E45" i="17"/>
  <c r="D45" i="17"/>
  <c r="C45" i="17"/>
  <c r="B45" i="17"/>
  <c r="G43" i="17"/>
  <c r="F43" i="17"/>
  <c r="E43" i="17"/>
  <c r="D43" i="17"/>
  <c r="C43" i="17"/>
  <c r="B43" i="17"/>
  <c r="H43" i="17" s="1"/>
  <c r="G42" i="17"/>
  <c r="F42" i="17"/>
  <c r="E42" i="17"/>
  <c r="D42" i="17"/>
  <c r="C42" i="17"/>
  <c r="B42" i="17"/>
  <c r="H42" i="17" s="1"/>
  <c r="G40" i="17"/>
  <c r="F40" i="17"/>
  <c r="E40" i="17"/>
  <c r="D40" i="17"/>
  <c r="C40" i="17"/>
  <c r="B40" i="17"/>
  <c r="G39" i="17"/>
  <c r="F39" i="17"/>
  <c r="E39" i="17"/>
  <c r="D39" i="17"/>
  <c r="C39" i="17"/>
  <c r="B39" i="17"/>
  <c r="B38" i="17"/>
  <c r="H38" i="17" s="1"/>
  <c r="F37" i="17"/>
  <c r="E37" i="17"/>
  <c r="F36" i="17"/>
  <c r="H36" i="17" s="1"/>
  <c r="G35" i="17"/>
  <c r="F35" i="17"/>
  <c r="E35" i="17"/>
  <c r="D35" i="17"/>
  <c r="C35" i="17"/>
  <c r="B35" i="17"/>
  <c r="G34" i="17"/>
  <c r="F34" i="17"/>
  <c r="E34" i="17"/>
  <c r="D34" i="17"/>
  <c r="C34" i="17"/>
  <c r="B34" i="17"/>
  <c r="B33" i="17"/>
  <c r="H33" i="17" s="1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H28" i="17"/>
  <c r="G28" i="17"/>
  <c r="F28" i="17"/>
  <c r="E28" i="17"/>
  <c r="D28" i="17"/>
  <c r="C28" i="17"/>
  <c r="B28" i="17"/>
  <c r="H27" i="17"/>
  <c r="G27" i="17"/>
  <c r="F27" i="17"/>
  <c r="E27" i="17"/>
  <c r="D27" i="17"/>
  <c r="C27" i="17"/>
  <c r="B27" i="17"/>
  <c r="H25" i="17"/>
  <c r="G25" i="17"/>
  <c r="F25" i="17"/>
  <c r="E25" i="17"/>
  <c r="D25" i="17"/>
  <c r="C25" i="17"/>
  <c r="B25" i="17"/>
  <c r="H24" i="17"/>
  <c r="G24" i="17"/>
  <c r="F24" i="17"/>
  <c r="E24" i="17"/>
  <c r="D24" i="17"/>
  <c r="C24" i="17"/>
  <c r="B24" i="17"/>
  <c r="H23" i="17"/>
  <c r="G23" i="17"/>
  <c r="F23" i="17"/>
  <c r="E23" i="17"/>
  <c r="D23" i="17"/>
  <c r="C23" i="17"/>
  <c r="B23" i="17"/>
  <c r="H19" i="17"/>
  <c r="G19" i="17"/>
  <c r="F19" i="17"/>
  <c r="E19" i="17"/>
  <c r="D19" i="17"/>
  <c r="C19" i="17"/>
  <c r="B19" i="17"/>
  <c r="H18" i="17"/>
  <c r="G18" i="17"/>
  <c r="F18" i="17"/>
  <c r="E18" i="17"/>
  <c r="D18" i="17"/>
  <c r="C18" i="17"/>
  <c r="B18" i="17"/>
  <c r="H17" i="17"/>
  <c r="G17" i="17"/>
  <c r="F17" i="17"/>
  <c r="E17" i="17"/>
  <c r="D17" i="17"/>
  <c r="C17" i="17"/>
  <c r="B17" i="17"/>
  <c r="H13" i="17"/>
  <c r="G13" i="17"/>
  <c r="F13" i="17"/>
  <c r="E13" i="17"/>
  <c r="D13" i="17"/>
  <c r="C13" i="17"/>
  <c r="B13" i="17"/>
  <c r="H12" i="17"/>
  <c r="G12" i="17"/>
  <c r="F12" i="17"/>
  <c r="E12" i="17"/>
  <c r="D12" i="17"/>
  <c r="C12" i="17"/>
  <c r="B12" i="17"/>
  <c r="H11" i="17"/>
  <c r="G11" i="17"/>
  <c r="F11" i="17"/>
  <c r="E11" i="17"/>
  <c r="D11" i="17"/>
  <c r="C11" i="17"/>
  <c r="B11" i="17"/>
  <c r="H10" i="17"/>
  <c r="G10" i="17"/>
  <c r="F10" i="17"/>
  <c r="E10" i="17"/>
  <c r="D10" i="17"/>
  <c r="C10" i="17"/>
  <c r="B10" i="17"/>
  <c r="H7" i="17"/>
  <c r="G7" i="17"/>
  <c r="F7" i="17"/>
  <c r="E7" i="17"/>
  <c r="D7" i="17"/>
  <c r="C7" i="17"/>
  <c r="B7" i="17"/>
  <c r="H6" i="17"/>
  <c r="G6" i="17"/>
  <c r="F6" i="17"/>
  <c r="E6" i="17"/>
  <c r="D6" i="17"/>
  <c r="C6" i="17"/>
  <c r="B6" i="17"/>
  <c r="H5" i="17"/>
  <c r="G5" i="17"/>
  <c r="F5" i="17"/>
  <c r="E5" i="17"/>
  <c r="D5" i="17"/>
  <c r="C5" i="17"/>
  <c r="B5" i="17"/>
  <c r="H35" i="17" l="1"/>
  <c r="H37" i="17"/>
  <c r="H40" i="17"/>
  <c r="H54" i="17"/>
  <c r="H48" i="17"/>
  <c r="H51" i="17"/>
  <c r="H34" i="17"/>
  <c r="H49" i="17"/>
  <c r="H39" i="17"/>
  <c r="H45" i="17"/>
</calcChain>
</file>

<file path=xl/sharedStrings.xml><?xml version="1.0" encoding="utf-8"?>
<sst xmlns="http://schemas.openxmlformats.org/spreadsheetml/2006/main" count="128" uniqueCount="98">
  <si>
    <t>Docket Adjustments</t>
  </si>
  <si>
    <t>New Cases Filed</t>
  </si>
  <si>
    <t>Cases Reactivated</t>
  </si>
  <si>
    <t>All Other Cases Added</t>
  </si>
  <si>
    <t>Total Cases Disposed</t>
  </si>
  <si>
    <t>Active Cases</t>
  </si>
  <si>
    <t>Inactive Cases</t>
  </si>
  <si>
    <t>Cases Added:</t>
  </si>
  <si>
    <t>Dispositions:</t>
  </si>
  <si>
    <t xml:space="preserve">Guilty Plea or Nolo Contendere  </t>
  </si>
  <si>
    <t xml:space="preserve">By the Court  </t>
  </si>
  <si>
    <t xml:space="preserve">By the Jury  </t>
  </si>
  <si>
    <t>Acquittals</t>
  </si>
  <si>
    <t xml:space="preserve">By the Jury   </t>
  </si>
  <si>
    <t>Felonies</t>
  </si>
  <si>
    <t>Total</t>
  </si>
  <si>
    <t>Traffic Misdemeanors</t>
  </si>
  <si>
    <t>Non-Traffic Misdemeanors</t>
  </si>
  <si>
    <t>Non-Parking</t>
  </si>
  <si>
    <t>Parking</t>
  </si>
  <si>
    <t>Other State Law</t>
  </si>
  <si>
    <t>Penal
Code</t>
  </si>
  <si>
    <t>Dispositions Prior to Court Appearance or Trial:</t>
  </si>
  <si>
    <t>Uncontested Dispositions</t>
  </si>
  <si>
    <t>Dismissed by Prosecution</t>
  </si>
  <si>
    <t>Total Dispositions Prior to Court Appearance or Trial</t>
  </si>
  <si>
    <t>Dispositions at Court Appearance or Trial:</t>
  </si>
  <si>
    <t>Convictions:</t>
  </si>
  <si>
    <t>Compliance Dismissals:</t>
  </si>
  <si>
    <t>After Driver Safety Course</t>
  </si>
  <si>
    <t>After Deferred Disposition</t>
  </si>
  <si>
    <t>After Teen Court</t>
  </si>
  <si>
    <t>After Tobacco Awareness Course</t>
  </si>
  <si>
    <t>After Treatment for Chemical Dependency</t>
  </si>
  <si>
    <t>All Other Transportation  Code Dismissals</t>
  </si>
  <si>
    <t>Total Compliance Dismissals</t>
  </si>
  <si>
    <t>All Other Dispositions</t>
  </si>
  <si>
    <t>Cases Placed on Inactive Status</t>
  </si>
  <si>
    <t>Show Cause Hearings Held</t>
  </si>
  <si>
    <t>Cases Appealed:</t>
  </si>
  <si>
    <t>After Trial</t>
  </si>
  <si>
    <t>Without Trial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</si>
  <si>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</si>
  <si>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</si>
  <si>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</si>
  <si>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</si>
  <si>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Education Code (Except Failure to Attend) Cases Filed</t>
  </si>
  <si>
    <t>Violation of Local Daytime Curfew Ordinance Cases Filed</t>
  </si>
  <si>
    <t>All Other Non-Traffic Fine-Only Cases Filed</t>
  </si>
  <si>
    <t>Mandatory Transfer</t>
  </si>
  <si>
    <t>Discretionary Transfer</t>
  </si>
  <si>
    <t>Statements Certified</t>
  </si>
  <si>
    <t>Detention Hearings Held</t>
  </si>
  <si>
    <t>Accused of Contempt and Referred to Juvenile Court (Delinquent Conduct)</t>
  </si>
  <si>
    <t>Held in Contempt by Criminal Court (Fined or Denied Driving Privileges)</t>
  </si>
  <si>
    <t>Warnings Administered</t>
  </si>
  <si>
    <t>Orders for Non-Secure Custody Issued</t>
  </si>
  <si>
    <t>Parent Contributing to Nonattendance Cases Filed</t>
  </si>
  <si>
    <t>Number Requests for Counsel</t>
  </si>
  <si>
    <t>Number
Given</t>
  </si>
  <si>
    <t>Magistrate Warnings:</t>
  </si>
  <si>
    <t>Class C Misdemeanors</t>
  </si>
  <si>
    <t>Arrest Warrants Issued:</t>
  </si>
  <si>
    <t>Capiases Pro Fine Issued</t>
  </si>
  <si>
    <t>Search Warrants Issued</t>
  </si>
  <si>
    <t>Warrants for Fire, Health and Code Inspections Filed</t>
  </si>
  <si>
    <t>Emergency Mental Health Hearings Held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</si>
  <si>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</si>
  <si>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</si>
  <si>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</si>
  <si>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Disposition of Stolen Property Hearings Held</t>
  </si>
  <si>
    <t>Peace Bond Hearings Held</t>
  </si>
  <si>
    <t>Cases in Which Fine and Court Costs Satisfied by Community Service:</t>
  </si>
  <si>
    <t>Partial Satisfaction</t>
  </si>
  <si>
    <t>Full Satisfaction</t>
  </si>
  <si>
    <t>Cases in Which Fine and Court Costs Satisfied by Jail Credit</t>
  </si>
  <si>
    <t>Fines, Court Costs and Other Amounts Collected:</t>
  </si>
  <si>
    <t>Remitted to State</t>
  </si>
  <si>
    <t>Examining Trials Conducted</t>
  </si>
  <si>
    <t>After Proof of Financial Responsibility</t>
  </si>
  <si>
    <t>Juvenile Statement Magistrate Warning:</t>
  </si>
  <si>
    <t>Class A and B Misdemeanors</t>
  </si>
  <si>
    <t>Magistrate's Orders for Emergency Protection Issued</t>
  </si>
  <si>
    <t>Cases in Which Fine and Court Costs Waived for Indigency</t>
  </si>
  <si>
    <t>Amount of Fines and Court Costs Waived for Indigency</t>
  </si>
  <si>
    <t>Total Cases on Docket</t>
  </si>
  <si>
    <t>Total Dispositions at Court Appearance or Trial</t>
  </si>
  <si>
    <t>---</t>
  </si>
  <si>
    <t>City Ordinance</t>
  </si>
  <si>
    <t>Transfer to Juvenile Court</t>
  </si>
  <si>
    <t>JUSTICE &amp; MUNI Criminal</t>
  </si>
  <si>
    <t>JUSTICE &amp; MUNI Juvenile/Minor</t>
  </si>
  <si>
    <t>JUSTICE &amp; MUNI Additional</t>
  </si>
  <si>
    <t>Kept by City or County</t>
  </si>
  <si>
    <t>Truant Conduct Cases Filed</t>
  </si>
  <si>
    <t>Tobacco Cases Filed</t>
  </si>
  <si>
    <t>Cases Pending 9/1/2019:</t>
  </si>
  <si>
    <t>Cases Pending 8/31/2020: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</si>
</sst>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3" fontId="2" fillId="2" borderId="1" xfId="0" applyNumberFormat="1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2" borderId="9" xfId="0" applyNumberFormat="1" applyFont="1" applyFill="1" applyBorder="1"/>
    <xf numFmtId="3" fontId="1" fillId="2" borderId="9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164" fontId="2" fillId="0" borderId="0" xfId="1" applyNumberFormat="1" applyFont="1" applyFill="1" applyBorder="1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0" fontId="1" fillId="0" borderId="9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3" fontId="3" fillId="0" borderId="4" xfId="0" applyNumberFormat="1" applyFont="1" applyBorder="1" applyAlignment="1">
      <alignment horizontal="left" wrapText="1" indent="1"/>
    </xf>
    <xf numFmtId="3" fontId="2" fillId="2" borderId="0" xfId="0" applyNumberFormat="1" applyFont="1" applyFill="1"/>
    <xf numFmtId="3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left" wrapText="1" indent="1"/>
    </xf>
    <xf numFmtId="3" fontId="1" fillId="0" borderId="4" xfId="0" applyNumberFormat="1" applyFont="1" applyBorder="1" applyAlignment="1">
      <alignment horizontal="left" wrapText="1"/>
    </xf>
    <xf numFmtId="3" fontId="2" fillId="0" borderId="1" xfId="0" applyNumberFormat="1" applyFont="1" applyBorder="1"/>
    <xf numFmtId="3" fontId="1" fillId="0" borderId="0" xfId="0" applyNumberFormat="1" applyFont="1"/>
    <xf numFmtId="3" fontId="1" fillId="2" borderId="0" xfId="0" applyNumberFormat="1" applyFont="1" applyFill="1"/>
    <xf numFmtId="3" fontId="3" fillId="0" borderId="4" xfId="0" applyNumberFormat="1" applyFont="1" applyBorder="1" applyAlignment="1">
      <alignment horizontal="left" wrapText="1" indent="2"/>
    </xf>
    <xf numFmtId="49" fontId="2" fillId="0" borderId="0" xfId="0" applyNumberFormat="1" applyFont="1" applyAlignment="1">
      <alignment horizontal="right" indent="1"/>
    </xf>
    <xf numFmtId="3" fontId="2" fillId="2" borderId="0" xfId="0" applyNumberFormat="1" applyFon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 indent="1"/>
    </xf>
    <xf numFmtId="0" fontId="1" fillId="0" borderId="1" xfId="0" applyFont="1" applyBorder="1" applyAlignment="1">
      <alignment horizontal="center" wrapText="1"/>
    </xf>
    <xf numFmtId="164" fontId="2" fillId="0" borderId="0" xfId="1" applyNumberFormat="1" applyFont="1" applyBorder="1"/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left"/>
    </xf>
    <xf numFmtId="165" fontId="2" fillId="0" borderId="0" xfId="2" applyNumberFormat="1" applyFont="1" applyFill="1" applyBorder="1"/>
    <xf numFmtId="165" fontId="2" fillId="0" borderId="0" xfId="2" applyNumberFormat="1" applyFont="1" applyBorder="1"/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stice_Muni_Court_Activity_Detail_2020%20compilation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minal Totals"/>
      <sheetName val="Muni Criminal"/>
      <sheetName val="JP Criminal"/>
      <sheetName val="Juvenile Totals"/>
      <sheetName val="Muni Juvenile "/>
      <sheetName val="JP Juvenile"/>
      <sheetName val="Additional Totals"/>
      <sheetName val="Muni Additional Activity "/>
      <sheetName val="JP Additional Activity"/>
    </sheetNames>
    <sheetDataSet>
      <sheetData sheetId="0"/>
      <sheetData sheetId="1">
        <row r="5">
          <cell r="B5">
            <v>4443278</v>
          </cell>
          <cell r="C5">
            <v>405836</v>
          </cell>
          <cell r="D5">
            <v>43658</v>
          </cell>
          <cell r="E5">
            <v>797570</v>
          </cell>
          <cell r="F5">
            <v>505950</v>
          </cell>
          <cell r="G5">
            <v>640218</v>
          </cell>
          <cell r="H5">
            <v>6836510</v>
          </cell>
        </row>
        <row r="6">
          <cell r="B6">
            <v>4817637</v>
          </cell>
          <cell r="C6">
            <v>104550</v>
          </cell>
          <cell r="D6">
            <v>31246</v>
          </cell>
          <cell r="E6">
            <v>1069044</v>
          </cell>
          <cell r="F6">
            <v>535087</v>
          </cell>
          <cell r="G6">
            <v>422871</v>
          </cell>
          <cell r="H6">
            <v>6980435</v>
          </cell>
        </row>
        <row r="7">
          <cell r="B7">
            <v>-162756</v>
          </cell>
          <cell r="C7">
            <v>-4107</v>
          </cell>
          <cell r="D7">
            <v>-1125</v>
          </cell>
          <cell r="E7">
            <v>-6224</v>
          </cell>
          <cell r="F7">
            <v>7296</v>
          </cell>
          <cell r="G7">
            <v>-3277</v>
          </cell>
          <cell r="H7">
            <v>-170193</v>
          </cell>
        </row>
        <row r="10">
          <cell r="B10">
            <v>2630329</v>
          </cell>
          <cell r="C10">
            <v>78248</v>
          </cell>
          <cell r="D10">
            <v>31186</v>
          </cell>
          <cell r="E10">
            <v>243137</v>
          </cell>
          <cell r="F10">
            <v>221077</v>
          </cell>
          <cell r="G10">
            <v>226120</v>
          </cell>
          <cell r="H10">
            <v>3430097</v>
          </cell>
        </row>
        <row r="11">
          <cell r="B11">
            <v>998150</v>
          </cell>
          <cell r="C11">
            <v>10531</v>
          </cell>
          <cell r="D11">
            <v>9920</v>
          </cell>
          <cell r="E11">
            <v>173883</v>
          </cell>
          <cell r="F11">
            <v>89462</v>
          </cell>
          <cell r="G11">
            <v>82030</v>
          </cell>
          <cell r="H11">
            <v>1363976</v>
          </cell>
        </row>
        <row r="12">
          <cell r="B12">
            <v>4317</v>
          </cell>
          <cell r="C12">
            <v>72</v>
          </cell>
          <cell r="D12">
            <v>44</v>
          </cell>
          <cell r="E12">
            <v>1050</v>
          </cell>
          <cell r="F12">
            <v>583</v>
          </cell>
          <cell r="G12">
            <v>263</v>
          </cell>
          <cell r="H12">
            <v>6329</v>
          </cell>
        </row>
        <row r="13">
          <cell r="B13">
            <v>7913318</v>
          </cell>
          <cell r="C13">
            <v>490580</v>
          </cell>
          <cell r="D13">
            <v>83683</v>
          </cell>
          <cell r="E13">
            <v>1209416</v>
          </cell>
          <cell r="F13">
            <v>824368</v>
          </cell>
          <cell r="G13">
            <v>945354</v>
          </cell>
          <cell r="H13">
            <v>11466719</v>
          </cell>
        </row>
        <row r="17">
          <cell r="B17">
            <v>942528</v>
          </cell>
          <cell r="C17">
            <v>37729</v>
          </cell>
          <cell r="D17">
            <v>13226</v>
          </cell>
          <cell r="E17">
            <v>69505</v>
          </cell>
          <cell r="F17">
            <v>71336</v>
          </cell>
          <cell r="G17">
            <v>51923</v>
          </cell>
          <cell r="H17">
            <v>1186247</v>
          </cell>
        </row>
        <row r="18">
          <cell r="B18">
            <v>289714</v>
          </cell>
          <cell r="C18">
            <v>11095</v>
          </cell>
          <cell r="D18">
            <v>3953</v>
          </cell>
          <cell r="E18">
            <v>58689</v>
          </cell>
          <cell r="F18">
            <v>33398</v>
          </cell>
          <cell r="G18">
            <v>54134</v>
          </cell>
          <cell r="H18">
            <v>450983</v>
          </cell>
        </row>
        <row r="19">
          <cell r="B19">
            <v>1232242</v>
          </cell>
          <cell r="C19">
            <v>48824</v>
          </cell>
          <cell r="D19">
            <v>17179</v>
          </cell>
          <cell r="E19">
            <v>128194</v>
          </cell>
          <cell r="F19">
            <v>104734</v>
          </cell>
          <cell r="G19">
            <v>106057</v>
          </cell>
          <cell r="H19">
            <v>1637230</v>
          </cell>
        </row>
        <row r="23">
          <cell r="B23">
            <v>285096</v>
          </cell>
          <cell r="C23">
            <v>2750</v>
          </cell>
          <cell r="D23">
            <v>2227</v>
          </cell>
          <cell r="E23">
            <v>43862</v>
          </cell>
          <cell r="F23">
            <v>22824</v>
          </cell>
          <cell r="G23">
            <v>23676</v>
          </cell>
          <cell r="H23">
            <v>380435</v>
          </cell>
        </row>
        <row r="24">
          <cell r="B24">
            <v>39104</v>
          </cell>
          <cell r="C24">
            <v>577</v>
          </cell>
          <cell r="D24">
            <v>1384</v>
          </cell>
          <cell r="E24">
            <v>3160</v>
          </cell>
          <cell r="F24">
            <v>3265</v>
          </cell>
          <cell r="G24">
            <v>3111</v>
          </cell>
          <cell r="H24">
            <v>50601</v>
          </cell>
        </row>
        <row r="25">
          <cell r="B25">
            <v>616</v>
          </cell>
          <cell r="C25">
            <v>17</v>
          </cell>
          <cell r="D25">
            <v>9</v>
          </cell>
          <cell r="E25">
            <v>70</v>
          </cell>
          <cell r="F25">
            <v>43</v>
          </cell>
          <cell r="G25">
            <v>183</v>
          </cell>
          <cell r="H25">
            <v>938</v>
          </cell>
        </row>
        <row r="27">
          <cell r="B27">
            <v>24094</v>
          </cell>
          <cell r="C27">
            <v>57</v>
          </cell>
          <cell r="D27">
            <v>1397</v>
          </cell>
          <cell r="E27">
            <v>270</v>
          </cell>
          <cell r="F27">
            <v>387</v>
          </cell>
          <cell r="G27">
            <v>1135</v>
          </cell>
          <cell r="H27">
            <v>27340</v>
          </cell>
        </row>
        <row r="28">
          <cell r="B28">
            <v>91</v>
          </cell>
          <cell r="C28">
            <v>1</v>
          </cell>
          <cell r="D28">
            <v>4</v>
          </cell>
          <cell r="E28">
            <v>24</v>
          </cell>
          <cell r="F28">
            <v>8</v>
          </cell>
          <cell r="G28">
            <v>33</v>
          </cell>
          <cell r="H28">
            <v>161</v>
          </cell>
        </row>
        <row r="29">
          <cell r="B29">
            <v>138499</v>
          </cell>
          <cell r="C29">
            <v>1400</v>
          </cell>
          <cell r="D29">
            <v>1382</v>
          </cell>
          <cell r="E29">
            <v>27188</v>
          </cell>
          <cell r="F29">
            <v>7476</v>
          </cell>
          <cell r="G29">
            <v>29395</v>
          </cell>
          <cell r="H29">
            <v>205340</v>
          </cell>
        </row>
        <row r="30">
          <cell r="B30">
            <v>487500</v>
          </cell>
          <cell r="C30">
            <v>4802</v>
          </cell>
          <cell r="D30">
            <v>6403</v>
          </cell>
          <cell r="E30">
            <v>74574</v>
          </cell>
          <cell r="F30">
            <v>34003</v>
          </cell>
          <cell r="G30">
            <v>57533</v>
          </cell>
          <cell r="H30">
            <v>664815</v>
          </cell>
        </row>
        <row r="33">
          <cell r="B33">
            <v>261926</v>
          </cell>
        </row>
        <row r="34">
          <cell r="B34">
            <v>434269</v>
          </cell>
          <cell r="C34">
            <v>3115</v>
          </cell>
          <cell r="D34">
            <v>5759</v>
          </cell>
          <cell r="E34">
            <v>23611</v>
          </cell>
          <cell r="F34">
            <v>19408</v>
          </cell>
          <cell r="G34">
            <v>17516</v>
          </cell>
        </row>
        <row r="35">
          <cell r="B35">
            <v>3888</v>
          </cell>
          <cell r="C35">
            <v>11</v>
          </cell>
          <cell r="D35">
            <v>73</v>
          </cell>
          <cell r="E35">
            <v>442</v>
          </cell>
          <cell r="F35">
            <v>258</v>
          </cell>
          <cell r="G35">
            <v>176</v>
          </cell>
        </row>
        <row r="36">
          <cell r="F36">
            <v>600</v>
          </cell>
        </row>
        <row r="37">
          <cell r="E37">
            <v>514</v>
          </cell>
          <cell r="F37">
            <v>860</v>
          </cell>
        </row>
        <row r="38">
          <cell r="B38">
            <v>35704</v>
          </cell>
        </row>
        <row r="39">
          <cell r="B39">
            <v>132106</v>
          </cell>
          <cell r="C39">
            <v>1356</v>
          </cell>
          <cell r="D39">
            <v>431</v>
          </cell>
          <cell r="E39">
            <v>1320</v>
          </cell>
          <cell r="F39">
            <v>4563</v>
          </cell>
          <cell r="G39">
            <v>5994</v>
          </cell>
        </row>
        <row r="40">
          <cell r="B40">
            <v>867893</v>
          </cell>
          <cell r="C40">
            <v>4482</v>
          </cell>
          <cell r="D40">
            <v>6263</v>
          </cell>
          <cell r="E40">
            <v>25887</v>
          </cell>
          <cell r="F40">
            <v>25689</v>
          </cell>
          <cell r="G40">
            <v>23686</v>
          </cell>
        </row>
        <row r="42">
          <cell r="B42">
            <v>224934</v>
          </cell>
          <cell r="C42">
            <v>5825</v>
          </cell>
          <cell r="D42">
            <v>1813</v>
          </cell>
          <cell r="E42">
            <v>61284</v>
          </cell>
          <cell r="F42">
            <v>16612</v>
          </cell>
          <cell r="G42">
            <v>41109</v>
          </cell>
        </row>
        <row r="43">
          <cell r="B43">
            <v>2812569</v>
          </cell>
          <cell r="C43">
            <v>63933</v>
          </cell>
          <cell r="D43">
            <v>31658</v>
          </cell>
          <cell r="E43">
            <v>289939</v>
          </cell>
          <cell r="F43">
            <v>181038</v>
          </cell>
          <cell r="G43">
            <v>228385</v>
          </cell>
        </row>
        <row r="45">
          <cell r="B45">
            <v>795685</v>
          </cell>
          <cell r="C45">
            <v>12412</v>
          </cell>
          <cell r="D45">
            <v>5506</v>
          </cell>
          <cell r="E45">
            <v>151495</v>
          </cell>
          <cell r="F45">
            <v>100122</v>
          </cell>
          <cell r="G45">
            <v>67949</v>
          </cell>
        </row>
        <row r="48">
          <cell r="B48">
            <v>4332517</v>
          </cell>
          <cell r="C48">
            <v>414614</v>
          </cell>
          <cell r="D48">
            <v>46405</v>
          </cell>
          <cell r="E48">
            <v>768181</v>
          </cell>
          <cell r="F48">
            <v>543482</v>
          </cell>
          <cell r="G48">
            <v>648746</v>
          </cell>
        </row>
        <row r="49">
          <cell r="B49">
            <v>4524739</v>
          </cell>
          <cell r="C49">
            <v>105173</v>
          </cell>
          <cell r="D49">
            <v>26605</v>
          </cell>
          <cell r="E49">
            <v>1040000</v>
          </cell>
          <cell r="F49">
            <v>539417</v>
          </cell>
          <cell r="G49">
            <v>407784</v>
          </cell>
        </row>
        <row r="51">
          <cell r="B51">
            <v>431382</v>
          </cell>
          <cell r="C51">
            <v>2468</v>
          </cell>
          <cell r="D51">
            <v>3692</v>
          </cell>
          <cell r="E51">
            <v>39375</v>
          </cell>
          <cell r="F51">
            <v>32656</v>
          </cell>
          <cell r="G51">
            <v>23712</v>
          </cell>
        </row>
        <row r="54">
          <cell r="B54">
            <v>4999</v>
          </cell>
          <cell r="C54">
            <v>62</v>
          </cell>
          <cell r="D54">
            <v>10</v>
          </cell>
          <cell r="E54">
            <v>500</v>
          </cell>
          <cell r="F54">
            <v>348</v>
          </cell>
          <cell r="G54">
            <v>727</v>
          </cell>
        </row>
        <row r="55">
          <cell r="B55">
            <v>10089</v>
          </cell>
          <cell r="C55">
            <v>70</v>
          </cell>
          <cell r="D55">
            <v>15</v>
          </cell>
          <cell r="E55">
            <v>1869</v>
          </cell>
          <cell r="F55">
            <v>486</v>
          </cell>
          <cell r="G55">
            <v>928</v>
          </cell>
        </row>
      </sheetData>
      <sheetData sheetId="2">
        <row r="5">
          <cell r="B5">
            <v>2880558</v>
          </cell>
          <cell r="C5">
            <v>39277</v>
          </cell>
          <cell r="D5">
            <v>4352</v>
          </cell>
          <cell r="E5">
            <v>351115</v>
          </cell>
          <cell r="F5">
            <v>503148</v>
          </cell>
          <cell r="G5">
            <v>22926</v>
          </cell>
          <cell r="H5">
            <v>3801376</v>
          </cell>
        </row>
        <row r="6">
          <cell r="B6">
            <v>1485741</v>
          </cell>
          <cell r="C6">
            <v>10909</v>
          </cell>
          <cell r="D6">
            <v>347</v>
          </cell>
          <cell r="E6">
            <v>204112</v>
          </cell>
          <cell r="F6">
            <v>253635</v>
          </cell>
          <cell r="G6">
            <v>5217</v>
          </cell>
          <cell r="H6">
            <v>1959961</v>
          </cell>
        </row>
        <row r="7">
          <cell r="B7">
            <v>45829</v>
          </cell>
          <cell r="C7">
            <v>-2959</v>
          </cell>
          <cell r="D7">
            <v>14</v>
          </cell>
          <cell r="E7">
            <v>-7566</v>
          </cell>
          <cell r="F7">
            <v>-2260</v>
          </cell>
          <cell r="G7">
            <v>-377</v>
          </cell>
          <cell r="H7">
            <v>32681</v>
          </cell>
        </row>
        <row r="10">
          <cell r="B10">
            <v>1250593</v>
          </cell>
          <cell r="C10">
            <v>15162</v>
          </cell>
          <cell r="D10">
            <v>1127</v>
          </cell>
          <cell r="E10">
            <v>68422</v>
          </cell>
          <cell r="F10">
            <v>122509</v>
          </cell>
          <cell r="G10">
            <v>8421</v>
          </cell>
          <cell r="H10">
            <v>1466234</v>
          </cell>
        </row>
        <row r="11">
          <cell r="B11">
            <v>254271</v>
          </cell>
          <cell r="C11">
            <v>1405</v>
          </cell>
          <cell r="D11">
            <v>73</v>
          </cell>
          <cell r="E11">
            <v>29451</v>
          </cell>
          <cell r="F11">
            <v>43461</v>
          </cell>
          <cell r="G11">
            <v>1073</v>
          </cell>
          <cell r="H11">
            <v>329734</v>
          </cell>
        </row>
        <row r="12">
          <cell r="B12">
            <v>4268</v>
          </cell>
          <cell r="C12">
            <v>206</v>
          </cell>
          <cell r="D12">
            <v>5</v>
          </cell>
          <cell r="E12">
            <v>1296</v>
          </cell>
          <cell r="F12">
            <v>6731</v>
          </cell>
          <cell r="G12">
            <v>41</v>
          </cell>
          <cell r="H12">
            <v>12547</v>
          </cell>
        </row>
        <row r="13">
          <cell r="B13">
            <v>4435519</v>
          </cell>
          <cell r="C13">
            <v>53091</v>
          </cell>
          <cell r="D13">
            <v>5571</v>
          </cell>
          <cell r="E13">
            <v>442718</v>
          </cell>
          <cell r="F13">
            <v>673589</v>
          </cell>
          <cell r="G13">
            <v>32084</v>
          </cell>
          <cell r="H13">
            <v>5642572</v>
          </cell>
        </row>
        <row r="17">
          <cell r="B17">
            <v>534523</v>
          </cell>
          <cell r="C17">
            <v>6523</v>
          </cell>
          <cell r="D17">
            <v>754</v>
          </cell>
          <cell r="E17">
            <v>28486</v>
          </cell>
          <cell r="F17">
            <v>59325</v>
          </cell>
          <cell r="G17">
            <v>3076</v>
          </cell>
          <cell r="H17">
            <v>632687</v>
          </cell>
        </row>
        <row r="18">
          <cell r="B18">
            <v>215623</v>
          </cell>
          <cell r="C18">
            <v>2779</v>
          </cell>
          <cell r="D18">
            <v>110</v>
          </cell>
          <cell r="E18">
            <v>18261</v>
          </cell>
          <cell r="F18">
            <v>44275</v>
          </cell>
          <cell r="G18">
            <v>1490</v>
          </cell>
          <cell r="H18">
            <v>282538</v>
          </cell>
        </row>
        <row r="19">
          <cell r="B19">
            <v>750146</v>
          </cell>
          <cell r="C19">
            <v>9302</v>
          </cell>
          <cell r="D19">
            <v>864</v>
          </cell>
          <cell r="E19">
            <v>46747</v>
          </cell>
          <cell r="F19">
            <v>103600</v>
          </cell>
          <cell r="G19">
            <v>4566</v>
          </cell>
          <cell r="H19">
            <v>915225</v>
          </cell>
        </row>
        <row r="23">
          <cell r="B23">
            <v>39358</v>
          </cell>
          <cell r="C23">
            <v>297</v>
          </cell>
          <cell r="D23">
            <v>23</v>
          </cell>
          <cell r="E23">
            <v>2882</v>
          </cell>
          <cell r="F23">
            <v>3892</v>
          </cell>
          <cell r="G23">
            <v>225</v>
          </cell>
          <cell r="H23">
            <v>46677</v>
          </cell>
        </row>
        <row r="24">
          <cell r="B24">
            <v>24906</v>
          </cell>
          <cell r="C24">
            <v>202</v>
          </cell>
          <cell r="D24">
            <v>7</v>
          </cell>
          <cell r="E24">
            <v>1373</v>
          </cell>
          <cell r="F24">
            <v>2181</v>
          </cell>
          <cell r="G24">
            <v>125</v>
          </cell>
          <cell r="H24">
            <v>28794</v>
          </cell>
        </row>
        <row r="25">
          <cell r="B25">
            <v>239</v>
          </cell>
          <cell r="C25">
            <v>6</v>
          </cell>
          <cell r="D25">
            <v>0</v>
          </cell>
          <cell r="E25">
            <v>13</v>
          </cell>
          <cell r="F25">
            <v>28</v>
          </cell>
          <cell r="G25">
            <v>10</v>
          </cell>
          <cell r="H25">
            <v>296</v>
          </cell>
        </row>
        <row r="27">
          <cell r="B27">
            <v>2851</v>
          </cell>
          <cell r="C27">
            <v>6</v>
          </cell>
          <cell r="D27">
            <v>34</v>
          </cell>
          <cell r="E27">
            <v>225</v>
          </cell>
          <cell r="F27">
            <v>127</v>
          </cell>
          <cell r="G27">
            <v>118</v>
          </cell>
          <cell r="H27">
            <v>3361</v>
          </cell>
        </row>
        <row r="28">
          <cell r="B28">
            <v>41</v>
          </cell>
          <cell r="C28">
            <v>0</v>
          </cell>
          <cell r="D28">
            <v>0</v>
          </cell>
          <cell r="E28">
            <v>6</v>
          </cell>
          <cell r="F28">
            <v>2</v>
          </cell>
          <cell r="G28">
            <v>2</v>
          </cell>
          <cell r="H28">
            <v>51</v>
          </cell>
        </row>
        <row r="29">
          <cell r="B29">
            <v>126764</v>
          </cell>
          <cell r="C29">
            <v>1480</v>
          </cell>
          <cell r="D29">
            <v>4</v>
          </cell>
          <cell r="E29">
            <v>4842</v>
          </cell>
          <cell r="F29">
            <v>7292</v>
          </cell>
          <cell r="G29">
            <v>940</v>
          </cell>
          <cell r="H29">
            <v>141322</v>
          </cell>
        </row>
        <row r="30">
          <cell r="B30">
            <v>194159</v>
          </cell>
          <cell r="C30">
            <v>1991</v>
          </cell>
          <cell r="D30">
            <v>68</v>
          </cell>
          <cell r="E30">
            <v>9341</v>
          </cell>
          <cell r="F30">
            <v>13522</v>
          </cell>
          <cell r="G30">
            <v>1420</v>
          </cell>
          <cell r="H30">
            <v>220501</v>
          </cell>
        </row>
        <row r="33">
          <cell r="B33">
            <v>107095</v>
          </cell>
        </row>
        <row r="34">
          <cell r="B34">
            <v>133317</v>
          </cell>
          <cell r="C34">
            <v>1386</v>
          </cell>
          <cell r="D34">
            <v>55</v>
          </cell>
          <cell r="E34">
            <v>5403</v>
          </cell>
          <cell r="F34">
            <v>10905</v>
          </cell>
          <cell r="G34">
            <v>382</v>
          </cell>
        </row>
        <row r="35">
          <cell r="B35">
            <v>275</v>
          </cell>
          <cell r="C35">
            <v>0</v>
          </cell>
          <cell r="D35">
            <v>0</v>
          </cell>
          <cell r="E35">
            <v>16</v>
          </cell>
          <cell r="F35">
            <v>50</v>
          </cell>
          <cell r="G35">
            <v>1</v>
          </cell>
        </row>
        <row r="36">
          <cell r="F36">
            <v>185</v>
          </cell>
        </row>
        <row r="37">
          <cell r="E37">
            <v>12</v>
          </cell>
          <cell r="F37">
            <v>46</v>
          </cell>
        </row>
        <row r="38">
          <cell r="B38">
            <v>13809</v>
          </cell>
        </row>
        <row r="39">
          <cell r="B39">
            <v>54419</v>
          </cell>
          <cell r="C39">
            <v>899</v>
          </cell>
          <cell r="D39">
            <v>29</v>
          </cell>
          <cell r="E39">
            <v>2878</v>
          </cell>
          <cell r="F39">
            <v>6470</v>
          </cell>
          <cell r="G39">
            <v>226</v>
          </cell>
        </row>
        <row r="40">
          <cell r="B40">
            <v>308915</v>
          </cell>
          <cell r="C40">
            <v>2285</v>
          </cell>
          <cell r="D40">
            <v>84</v>
          </cell>
          <cell r="E40">
            <v>8309</v>
          </cell>
          <cell r="F40">
            <v>17656</v>
          </cell>
          <cell r="G40">
            <v>609</v>
          </cell>
        </row>
        <row r="42">
          <cell r="B42">
            <v>66940</v>
          </cell>
          <cell r="C42">
            <v>1157</v>
          </cell>
          <cell r="D42">
            <v>26</v>
          </cell>
          <cell r="E42">
            <v>7147</v>
          </cell>
          <cell r="F42">
            <v>10451</v>
          </cell>
          <cell r="G42">
            <v>636</v>
          </cell>
        </row>
        <row r="43">
          <cell r="B43">
            <v>1320160</v>
          </cell>
          <cell r="C43">
            <v>14735</v>
          </cell>
          <cell r="D43">
            <v>1042</v>
          </cell>
          <cell r="E43">
            <v>71544</v>
          </cell>
          <cell r="F43">
            <v>145229</v>
          </cell>
          <cell r="G43">
            <v>7231</v>
          </cell>
        </row>
        <row r="45">
          <cell r="B45">
            <v>322122</v>
          </cell>
          <cell r="C45">
            <v>1852</v>
          </cell>
          <cell r="D45">
            <v>39</v>
          </cell>
          <cell r="E45">
            <v>21880</v>
          </cell>
          <cell r="F45">
            <v>30828</v>
          </cell>
          <cell r="G45">
            <v>1055</v>
          </cell>
        </row>
        <row r="48">
          <cell r="B48">
            <v>2687961</v>
          </cell>
          <cell r="C48">
            <v>35467</v>
          </cell>
          <cell r="D48">
            <v>4103</v>
          </cell>
          <cell r="E48">
            <v>338992</v>
          </cell>
          <cell r="F48">
            <v>479462</v>
          </cell>
          <cell r="G48">
            <v>18852</v>
          </cell>
        </row>
        <row r="49">
          <cell r="B49">
            <v>1567724</v>
          </cell>
          <cell r="C49">
            <v>11493</v>
          </cell>
          <cell r="D49">
            <v>305</v>
          </cell>
          <cell r="E49">
            <v>199689</v>
          </cell>
          <cell r="F49">
            <v>247096</v>
          </cell>
          <cell r="G49">
            <v>5308</v>
          </cell>
        </row>
        <row r="51">
          <cell r="B51">
            <v>148381</v>
          </cell>
          <cell r="C51">
            <v>656</v>
          </cell>
          <cell r="D51">
            <v>68</v>
          </cell>
          <cell r="E51">
            <v>6626</v>
          </cell>
          <cell r="F51">
            <v>16108</v>
          </cell>
          <cell r="G51">
            <v>690</v>
          </cell>
        </row>
        <row r="54">
          <cell r="B54">
            <v>1057</v>
          </cell>
          <cell r="C54">
            <v>8</v>
          </cell>
          <cell r="D54">
            <v>6</v>
          </cell>
          <cell r="E54">
            <v>31</v>
          </cell>
          <cell r="F54">
            <v>91</v>
          </cell>
          <cell r="G54">
            <v>9</v>
          </cell>
        </row>
        <row r="55">
          <cell r="B55">
            <v>8281</v>
          </cell>
          <cell r="C55">
            <v>22</v>
          </cell>
          <cell r="D55">
            <v>69</v>
          </cell>
          <cell r="E55">
            <v>136</v>
          </cell>
          <cell r="F55">
            <v>562</v>
          </cell>
          <cell r="G55">
            <v>11</v>
          </cell>
        </row>
      </sheetData>
      <sheetData sheetId="3"/>
      <sheetData sheetId="4">
        <row r="3">
          <cell r="B3">
            <v>33570</v>
          </cell>
        </row>
        <row r="4">
          <cell r="B4">
            <v>9110</v>
          </cell>
        </row>
        <row r="5">
          <cell r="B5">
            <v>593</v>
          </cell>
        </row>
        <row r="6">
          <cell r="B6">
            <v>2931</v>
          </cell>
        </row>
        <row r="7">
          <cell r="B7">
            <v>2687</v>
          </cell>
        </row>
        <row r="8">
          <cell r="B8">
            <v>543</v>
          </cell>
        </row>
        <row r="9">
          <cell r="B9">
            <v>205</v>
          </cell>
        </row>
        <row r="10">
          <cell r="B10">
            <v>1752</v>
          </cell>
        </row>
        <row r="11">
          <cell r="B11">
            <v>10795</v>
          </cell>
        </row>
        <row r="13">
          <cell r="B13">
            <v>38</v>
          </cell>
        </row>
        <row r="14">
          <cell r="B14">
            <v>122</v>
          </cell>
        </row>
        <row r="15">
          <cell r="B15">
            <v>18</v>
          </cell>
        </row>
        <row r="16">
          <cell r="B16">
            <v>951</v>
          </cell>
        </row>
        <row r="18">
          <cell r="B18">
            <v>618</v>
          </cell>
        </row>
        <row r="19">
          <cell r="B19">
            <v>134</v>
          </cell>
        </row>
        <row r="20">
          <cell r="B20">
            <v>37</v>
          </cell>
        </row>
        <row r="21">
          <cell r="B21">
            <v>153</v>
          </cell>
        </row>
        <row r="22">
          <cell r="B22">
            <v>1763</v>
          </cell>
        </row>
      </sheetData>
      <sheetData sheetId="5">
        <row r="3">
          <cell r="B3">
            <v>13014</v>
          </cell>
        </row>
        <row r="4">
          <cell r="B4">
            <v>4542</v>
          </cell>
        </row>
        <row r="5">
          <cell r="B5">
            <v>538</v>
          </cell>
        </row>
        <row r="6">
          <cell r="B6">
            <v>1280</v>
          </cell>
        </row>
        <row r="7">
          <cell r="B7">
            <v>1504</v>
          </cell>
        </row>
        <row r="8">
          <cell r="B8">
            <v>9428</v>
          </cell>
        </row>
        <row r="9">
          <cell r="B9">
            <v>530</v>
          </cell>
        </row>
        <row r="10">
          <cell r="B10">
            <v>43</v>
          </cell>
        </row>
        <row r="11">
          <cell r="B11">
            <v>3824</v>
          </cell>
        </row>
        <row r="13">
          <cell r="B13">
            <v>29</v>
          </cell>
        </row>
        <row r="14">
          <cell r="B14">
            <v>34</v>
          </cell>
        </row>
        <row r="15">
          <cell r="B15">
            <v>8</v>
          </cell>
        </row>
        <row r="16">
          <cell r="B16">
            <v>590</v>
          </cell>
        </row>
        <row r="18">
          <cell r="B18">
            <v>807</v>
          </cell>
        </row>
        <row r="19">
          <cell r="B19">
            <v>199</v>
          </cell>
        </row>
        <row r="20">
          <cell r="B20">
            <v>318</v>
          </cell>
        </row>
        <row r="21">
          <cell r="B21">
            <v>14</v>
          </cell>
        </row>
        <row r="22">
          <cell r="B22">
            <v>10319</v>
          </cell>
        </row>
      </sheetData>
      <sheetData sheetId="6"/>
      <sheetData sheetId="7">
        <row r="5">
          <cell r="B5">
            <v>370209</v>
          </cell>
        </row>
        <row r="6">
          <cell r="B6">
            <v>92637</v>
          </cell>
          <cell r="C6">
            <v>31487</v>
          </cell>
        </row>
        <row r="7">
          <cell r="B7">
            <v>69826</v>
          </cell>
          <cell r="C7">
            <v>25257</v>
          </cell>
        </row>
        <row r="11">
          <cell r="C11">
            <v>851831</v>
          </cell>
        </row>
        <row r="12">
          <cell r="C12">
            <v>35834</v>
          </cell>
        </row>
        <row r="13">
          <cell r="C13">
            <v>35420</v>
          </cell>
        </row>
        <row r="14">
          <cell r="C14">
            <v>358370</v>
          </cell>
        </row>
        <row r="15">
          <cell r="C15">
            <v>17860</v>
          </cell>
        </row>
        <row r="16">
          <cell r="C16">
            <v>3531</v>
          </cell>
        </row>
        <row r="17">
          <cell r="C17">
            <v>74</v>
          </cell>
        </row>
        <row r="18">
          <cell r="C18">
            <v>351</v>
          </cell>
        </row>
        <row r="19">
          <cell r="C19">
            <v>8732</v>
          </cell>
        </row>
        <row r="20">
          <cell r="C20">
            <v>3452</v>
          </cell>
        </row>
        <row r="21">
          <cell r="C21">
            <v>3065</v>
          </cell>
        </row>
        <row r="22">
          <cell r="C22">
            <v>360</v>
          </cell>
        </row>
        <row r="23">
          <cell r="C23">
            <v>1514</v>
          </cell>
        </row>
        <row r="24">
          <cell r="C24">
            <v>229</v>
          </cell>
        </row>
        <row r="26">
          <cell r="C26">
            <v>21367</v>
          </cell>
        </row>
        <row r="27">
          <cell r="C27">
            <v>45779</v>
          </cell>
        </row>
        <row r="28">
          <cell r="C28">
            <v>289346</v>
          </cell>
        </row>
        <row r="29">
          <cell r="C29">
            <v>40274</v>
          </cell>
        </row>
        <row r="30">
          <cell r="C30">
            <v>10936882</v>
          </cell>
        </row>
        <row r="32">
          <cell r="C32">
            <v>336490201</v>
          </cell>
        </row>
        <row r="33">
          <cell r="C33">
            <v>161487784</v>
          </cell>
        </row>
        <row r="34">
          <cell r="C34">
            <v>499848544</v>
          </cell>
        </row>
      </sheetData>
      <sheetData sheetId="8">
        <row r="5">
          <cell r="B5">
            <v>29249</v>
          </cell>
        </row>
        <row r="6">
          <cell r="B6">
            <v>103317</v>
          </cell>
          <cell r="C6">
            <v>38416</v>
          </cell>
        </row>
        <row r="7">
          <cell r="B7">
            <v>105775</v>
          </cell>
          <cell r="C7">
            <v>45577</v>
          </cell>
        </row>
        <row r="11">
          <cell r="C11">
            <v>299571</v>
          </cell>
        </row>
        <row r="12">
          <cell r="C12">
            <v>21487</v>
          </cell>
        </row>
        <row r="13">
          <cell r="C13">
            <v>27402</v>
          </cell>
        </row>
        <row r="14">
          <cell r="C14">
            <v>42521</v>
          </cell>
        </row>
        <row r="15">
          <cell r="C15">
            <v>1537</v>
          </cell>
        </row>
        <row r="16">
          <cell r="C16">
            <v>94</v>
          </cell>
        </row>
        <row r="17">
          <cell r="C17">
            <v>435</v>
          </cell>
        </row>
        <row r="18">
          <cell r="C18">
            <v>8219</v>
          </cell>
        </row>
        <row r="19">
          <cell r="C19">
            <v>9334</v>
          </cell>
        </row>
        <row r="20">
          <cell r="C20">
            <v>5213</v>
          </cell>
        </row>
        <row r="21">
          <cell r="C21">
            <v>17729</v>
          </cell>
        </row>
        <row r="22">
          <cell r="C22">
            <v>9176</v>
          </cell>
        </row>
        <row r="23">
          <cell r="C23">
            <v>1113</v>
          </cell>
        </row>
        <row r="24">
          <cell r="C24">
            <v>301</v>
          </cell>
        </row>
        <row r="26">
          <cell r="C26">
            <v>2728</v>
          </cell>
        </row>
        <row r="27">
          <cell r="C27">
            <v>11620</v>
          </cell>
        </row>
        <row r="28">
          <cell r="C28">
            <v>75334</v>
          </cell>
        </row>
        <row r="29">
          <cell r="C29">
            <v>14815</v>
          </cell>
        </row>
        <row r="30">
          <cell r="C30">
            <v>3729759</v>
          </cell>
        </row>
        <row r="32">
          <cell r="C32">
            <v>168805607</v>
          </cell>
        </row>
        <row r="33">
          <cell r="C33">
            <v>85091875</v>
          </cell>
        </row>
        <row r="34">
          <cell r="C34">
            <v>266117272</v>
          </cell>
        </row>
      </sheetData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J16" sqref="J16"/>
    </sheetView>
  </sheetViews>
  <sheetFormatPr defaultRowHeight="15" x14ac:dyDescent="0.25"/>
  <cols>
    <col min="1" max="1" width="46.42578125" customWidth="1"/>
    <col min="2" max="2" width="15.7109375" customWidth="1"/>
    <col min="3" max="3" width="13" customWidth="1"/>
    <col min="4" max="4" width="14.85546875" customWidth="1"/>
    <col min="5" max="5" width="13.85546875" customWidth="1"/>
    <col min="6" max="7" width="14.140625" customWidth="1"/>
    <col min="8" max="8" width="15.7109375" customWidth="1"/>
  </cols>
  <sheetData>
    <row r="1" spans="1:8" ht="21" x14ac:dyDescent="0.35">
      <c r="A1" s="23" t="s">
        <v>90</v>
      </c>
      <c r="B1" s="24"/>
      <c r="C1" s="24"/>
      <c r="D1" s="24"/>
      <c r="E1" s="24"/>
      <c r="F1" s="24"/>
      <c r="G1" s="24"/>
      <c r="H1" s="24"/>
    </row>
    <row r="2" spans="1:8" ht="21" x14ac:dyDescent="0.35">
      <c r="A2" s="23"/>
      <c r="B2" s="54" t="s">
        <v>16</v>
      </c>
      <c r="C2" s="55"/>
      <c r="D2" s="56"/>
      <c r="E2" s="54" t="s">
        <v>17</v>
      </c>
      <c r="F2" s="55"/>
      <c r="G2" s="55"/>
      <c r="H2" s="56"/>
    </row>
    <row r="3" spans="1:8" ht="42" x14ac:dyDescent="0.35">
      <c r="A3" s="25"/>
      <c r="B3" s="2" t="s">
        <v>18</v>
      </c>
      <c r="C3" s="26" t="s">
        <v>19</v>
      </c>
      <c r="D3" s="9" t="s">
        <v>88</v>
      </c>
      <c r="E3" s="26" t="s">
        <v>21</v>
      </c>
      <c r="F3" s="9" t="s">
        <v>20</v>
      </c>
      <c r="G3" s="26" t="s">
        <v>88</v>
      </c>
      <c r="H3" s="3" t="s">
        <v>15</v>
      </c>
    </row>
    <row r="4" spans="1:8" ht="21" x14ac:dyDescent="0.35">
      <c r="A4" s="27" t="s">
        <v>96</v>
      </c>
      <c r="B4" s="4"/>
      <c r="C4" s="28"/>
      <c r="D4" s="29"/>
      <c r="E4" s="28"/>
      <c r="F4" s="29"/>
      <c r="G4" s="28"/>
      <c r="H4" s="5"/>
    </row>
    <row r="5" spans="1:8" ht="21" x14ac:dyDescent="0.35">
      <c r="A5" s="30" t="s">
        <v>5</v>
      </c>
      <c r="B5" s="6">
        <f>'[1]Muni Criminal'!B5+'[1]JP Criminal'!B5</f>
        <v>7323836</v>
      </c>
      <c r="C5" s="24">
        <f>'[1]Muni Criminal'!C5+'[1]JP Criminal'!C5</f>
        <v>445113</v>
      </c>
      <c r="D5" s="31">
        <f>'[1]Muni Criminal'!D5+'[1]JP Criminal'!D5</f>
        <v>48010</v>
      </c>
      <c r="E5" s="24">
        <f>'[1]Muni Criminal'!E5+'[1]JP Criminal'!E5</f>
        <v>1148685</v>
      </c>
      <c r="F5" s="31">
        <f>'[1]Muni Criminal'!F5+'[1]JP Criminal'!F5</f>
        <v>1009098</v>
      </c>
      <c r="G5" s="24">
        <f>'[1]Muni Criminal'!G5+'[1]JP Criminal'!G5</f>
        <v>663144</v>
      </c>
      <c r="H5" s="7">
        <f>'[1]Muni Criminal'!H5+'[1]JP Criminal'!H5</f>
        <v>10637886</v>
      </c>
    </row>
    <row r="6" spans="1:8" ht="21" x14ac:dyDescent="0.35">
      <c r="A6" s="30" t="s">
        <v>6</v>
      </c>
      <c r="B6" s="6">
        <f>'[1]Muni Criminal'!B6+'[1]JP Criminal'!B6</f>
        <v>6303378</v>
      </c>
      <c r="C6" s="24">
        <f>'[1]Muni Criminal'!C6+'[1]JP Criminal'!C6</f>
        <v>115459</v>
      </c>
      <c r="D6" s="31">
        <f>'[1]Muni Criminal'!D6+'[1]JP Criminal'!D6</f>
        <v>31593</v>
      </c>
      <c r="E6" s="24">
        <f>'[1]Muni Criminal'!E6+'[1]JP Criminal'!E6</f>
        <v>1273156</v>
      </c>
      <c r="F6" s="31">
        <f>'[1]Muni Criminal'!F6+'[1]JP Criminal'!F6</f>
        <v>788722</v>
      </c>
      <c r="G6" s="24">
        <f>'[1]Muni Criminal'!G6+'[1]JP Criminal'!G6</f>
        <v>428088</v>
      </c>
      <c r="H6" s="7">
        <f>'[1]Muni Criminal'!H6+'[1]JP Criminal'!H6</f>
        <v>8940396</v>
      </c>
    </row>
    <row r="7" spans="1:8" ht="21" x14ac:dyDescent="0.35">
      <c r="A7" s="32" t="s">
        <v>0</v>
      </c>
      <c r="B7" s="6">
        <f>'[1]Muni Criminal'!B7+'[1]JP Criminal'!B7</f>
        <v>-116927</v>
      </c>
      <c r="C7" s="24">
        <f>'[1]Muni Criminal'!C7+'[1]JP Criminal'!C7</f>
        <v>-7066</v>
      </c>
      <c r="D7" s="31">
        <f>'[1]Muni Criminal'!D7+'[1]JP Criminal'!D7</f>
        <v>-1111</v>
      </c>
      <c r="E7" s="24">
        <f>'[1]Muni Criminal'!E7+'[1]JP Criminal'!E7</f>
        <v>-13790</v>
      </c>
      <c r="F7" s="31">
        <f>'[1]Muni Criminal'!F7+'[1]JP Criminal'!F7</f>
        <v>5036</v>
      </c>
      <c r="G7" s="24">
        <f>'[1]Muni Criminal'!G7+'[1]JP Criminal'!G7</f>
        <v>-3654</v>
      </c>
      <c r="H7" s="7">
        <f>'[1]Muni Criminal'!H7+'[1]JP Criminal'!H7</f>
        <v>-137512</v>
      </c>
    </row>
    <row r="8" spans="1:8" ht="21" x14ac:dyDescent="0.35">
      <c r="A8" s="33"/>
      <c r="B8" s="6"/>
      <c r="C8" s="24"/>
      <c r="D8" s="31"/>
      <c r="E8" s="24"/>
      <c r="F8" s="31"/>
      <c r="G8" s="24"/>
      <c r="H8" s="7"/>
    </row>
    <row r="9" spans="1:8" ht="21" x14ac:dyDescent="0.35">
      <c r="A9" s="34" t="s">
        <v>7</v>
      </c>
      <c r="B9" s="6"/>
      <c r="C9" s="24"/>
      <c r="D9" s="31"/>
      <c r="E9" s="24"/>
      <c r="F9" s="31"/>
      <c r="G9" s="24"/>
      <c r="H9" s="7"/>
    </row>
    <row r="10" spans="1:8" ht="21" x14ac:dyDescent="0.35">
      <c r="A10" s="32" t="s">
        <v>1</v>
      </c>
      <c r="B10" s="6">
        <f>'[1]Muni Criminal'!B10+'[1]JP Criminal'!B10</f>
        <v>3880922</v>
      </c>
      <c r="C10" s="24">
        <f>'[1]Muni Criminal'!C10+'[1]JP Criminal'!C10</f>
        <v>93410</v>
      </c>
      <c r="D10" s="31">
        <f>'[1]Muni Criminal'!D10+'[1]JP Criminal'!D10</f>
        <v>32313</v>
      </c>
      <c r="E10" s="24">
        <f>'[1]Muni Criminal'!E10+'[1]JP Criminal'!E10</f>
        <v>311559</v>
      </c>
      <c r="F10" s="31">
        <f>'[1]Muni Criminal'!F10+'[1]JP Criminal'!F10</f>
        <v>343586</v>
      </c>
      <c r="G10" s="24">
        <f>'[1]Muni Criminal'!G10+'[1]JP Criminal'!G10</f>
        <v>234541</v>
      </c>
      <c r="H10" s="7">
        <f>'[1]Muni Criminal'!H10+'[1]JP Criminal'!H10</f>
        <v>4896331</v>
      </c>
    </row>
    <row r="11" spans="1:8" ht="21" x14ac:dyDescent="0.35">
      <c r="A11" s="32" t="s">
        <v>2</v>
      </c>
      <c r="B11" s="6">
        <f>'[1]Muni Criminal'!B11+'[1]JP Criminal'!B11</f>
        <v>1252421</v>
      </c>
      <c r="C11" s="24">
        <f>'[1]Muni Criminal'!C11+'[1]JP Criminal'!C11</f>
        <v>11936</v>
      </c>
      <c r="D11" s="31">
        <f>'[1]Muni Criminal'!D11+'[1]JP Criminal'!D11</f>
        <v>9993</v>
      </c>
      <c r="E11" s="24">
        <f>'[1]Muni Criminal'!E11+'[1]JP Criminal'!E11</f>
        <v>203334</v>
      </c>
      <c r="F11" s="31">
        <f>'[1]Muni Criminal'!F11+'[1]JP Criminal'!F11</f>
        <v>132923</v>
      </c>
      <c r="G11" s="24">
        <f>'[1]Muni Criminal'!G11+'[1]JP Criminal'!G11</f>
        <v>83103</v>
      </c>
      <c r="H11" s="7">
        <f>'[1]Muni Criminal'!H11+'[1]JP Criminal'!H11</f>
        <v>1693710</v>
      </c>
    </row>
    <row r="12" spans="1:8" ht="21" x14ac:dyDescent="0.35">
      <c r="A12" s="32" t="s">
        <v>3</v>
      </c>
      <c r="B12" s="8">
        <f>'[1]Muni Criminal'!B12+'[1]JP Criminal'!B12</f>
        <v>8585</v>
      </c>
      <c r="C12" s="35">
        <f>'[1]Muni Criminal'!C12+'[1]JP Criminal'!C12</f>
        <v>278</v>
      </c>
      <c r="D12" s="1">
        <f>'[1]Muni Criminal'!D12+'[1]JP Criminal'!D12</f>
        <v>49</v>
      </c>
      <c r="E12" s="35">
        <f>'[1]Muni Criminal'!E12+'[1]JP Criminal'!E12</f>
        <v>2346</v>
      </c>
      <c r="F12" s="1">
        <f>'[1]Muni Criminal'!F12+'[1]JP Criminal'!F12</f>
        <v>7314</v>
      </c>
      <c r="G12" s="35">
        <f>'[1]Muni Criminal'!G12+'[1]JP Criminal'!G12</f>
        <v>304</v>
      </c>
      <c r="H12" s="10">
        <f>'[1]Muni Criminal'!H12+'[1]JP Criminal'!H12</f>
        <v>18876</v>
      </c>
    </row>
    <row r="13" spans="1:8" ht="21" x14ac:dyDescent="0.35">
      <c r="A13" s="34" t="s">
        <v>85</v>
      </c>
      <c r="B13" s="13">
        <f>'[1]Muni Criminal'!B13+'[1]JP Criminal'!B13</f>
        <v>12348837</v>
      </c>
      <c r="C13" s="36">
        <f>'[1]Muni Criminal'!C13+'[1]JP Criminal'!C13</f>
        <v>543671</v>
      </c>
      <c r="D13" s="37">
        <f>'[1]Muni Criminal'!D13+'[1]JP Criminal'!D13</f>
        <v>89254</v>
      </c>
      <c r="E13" s="36">
        <f>'[1]Muni Criminal'!E13+'[1]JP Criminal'!E13</f>
        <v>1652134</v>
      </c>
      <c r="F13" s="37">
        <f>'[1]Muni Criminal'!F13+'[1]JP Criminal'!F13</f>
        <v>1497957</v>
      </c>
      <c r="G13" s="36">
        <f>'[1]Muni Criminal'!G13+'[1]JP Criminal'!G13</f>
        <v>977438</v>
      </c>
      <c r="H13" s="14">
        <f>'[1]Muni Criminal'!H13+'[1]JP Criminal'!H13</f>
        <v>17109291</v>
      </c>
    </row>
    <row r="14" spans="1:8" ht="21" x14ac:dyDescent="0.35">
      <c r="A14" s="33"/>
      <c r="B14" s="6"/>
      <c r="C14" s="24"/>
      <c r="D14" s="31"/>
      <c r="E14" s="24"/>
      <c r="F14" s="31"/>
      <c r="G14" s="24"/>
      <c r="H14" s="7"/>
    </row>
    <row r="15" spans="1:8" ht="21" x14ac:dyDescent="0.35">
      <c r="A15" s="34" t="s">
        <v>8</v>
      </c>
      <c r="B15" s="6"/>
      <c r="C15" s="24"/>
      <c r="D15" s="31"/>
      <c r="E15" s="24"/>
      <c r="F15" s="31"/>
      <c r="G15" s="24"/>
      <c r="H15" s="7"/>
    </row>
    <row r="16" spans="1:8" ht="42" x14ac:dyDescent="0.35">
      <c r="A16" s="32" t="s">
        <v>22</v>
      </c>
      <c r="B16" s="6"/>
      <c r="C16" s="24"/>
      <c r="D16" s="31"/>
      <c r="E16" s="24"/>
      <c r="F16" s="31"/>
      <c r="G16" s="24"/>
      <c r="H16" s="7"/>
    </row>
    <row r="17" spans="1:8" ht="21" x14ac:dyDescent="0.35">
      <c r="A17" s="33" t="s">
        <v>23</v>
      </c>
      <c r="B17" s="6">
        <f>'[1]Muni Criminal'!B17+'[1]JP Criminal'!B17</f>
        <v>1477051</v>
      </c>
      <c r="C17" s="24">
        <f>'[1]Muni Criminal'!C17+'[1]JP Criminal'!C17</f>
        <v>44252</v>
      </c>
      <c r="D17" s="31">
        <f>'[1]Muni Criminal'!D17+'[1]JP Criminal'!D17</f>
        <v>13980</v>
      </c>
      <c r="E17" s="24">
        <f>'[1]Muni Criminal'!E17+'[1]JP Criminal'!E17</f>
        <v>97991</v>
      </c>
      <c r="F17" s="31">
        <f>'[1]Muni Criminal'!F17+'[1]JP Criminal'!F17</f>
        <v>130661</v>
      </c>
      <c r="G17" s="24">
        <f>'[1]Muni Criminal'!G17+'[1]JP Criminal'!G17</f>
        <v>54999</v>
      </c>
      <c r="H17" s="7">
        <f>'[1]Muni Criminal'!H17+'[1]JP Criminal'!H17</f>
        <v>1818934</v>
      </c>
    </row>
    <row r="18" spans="1:8" ht="21" x14ac:dyDescent="0.35">
      <c r="A18" s="33" t="s">
        <v>24</v>
      </c>
      <c r="B18" s="8">
        <f>'[1]Muni Criminal'!B18+'[1]JP Criminal'!B18</f>
        <v>505337</v>
      </c>
      <c r="C18" s="35">
        <f>'[1]Muni Criminal'!C18+'[1]JP Criminal'!C18</f>
        <v>13874</v>
      </c>
      <c r="D18" s="1">
        <f>'[1]Muni Criminal'!D18+'[1]JP Criminal'!D18</f>
        <v>4063</v>
      </c>
      <c r="E18" s="35">
        <f>'[1]Muni Criminal'!E18+'[1]JP Criminal'!E18</f>
        <v>76950</v>
      </c>
      <c r="F18" s="1">
        <f>'[1]Muni Criminal'!F18+'[1]JP Criminal'!F18</f>
        <v>77673</v>
      </c>
      <c r="G18" s="35">
        <f>'[1]Muni Criminal'!G18+'[1]JP Criminal'!G18</f>
        <v>55624</v>
      </c>
      <c r="H18" s="10">
        <f>'[1]Muni Criminal'!H18+'[1]JP Criminal'!H18</f>
        <v>733521</v>
      </c>
    </row>
    <row r="19" spans="1:8" ht="42" x14ac:dyDescent="0.35">
      <c r="A19" s="32" t="s">
        <v>25</v>
      </c>
      <c r="B19" s="6">
        <f>'[1]Muni Criminal'!B19+'[1]JP Criminal'!B19</f>
        <v>1982388</v>
      </c>
      <c r="C19" s="24">
        <f>'[1]Muni Criminal'!C19+'[1]JP Criminal'!C19</f>
        <v>58126</v>
      </c>
      <c r="D19" s="31">
        <f>'[1]Muni Criminal'!D19+'[1]JP Criminal'!D19</f>
        <v>18043</v>
      </c>
      <c r="E19" s="24">
        <f>'[1]Muni Criminal'!E19+'[1]JP Criminal'!E19</f>
        <v>174941</v>
      </c>
      <c r="F19" s="31">
        <f>'[1]Muni Criminal'!F19+'[1]JP Criminal'!F19</f>
        <v>208334</v>
      </c>
      <c r="G19" s="24">
        <f>'[1]Muni Criminal'!G19+'[1]JP Criminal'!G19</f>
        <v>110623</v>
      </c>
      <c r="H19" s="7">
        <f>'[1]Muni Criminal'!H19+'[1]JP Criminal'!H19</f>
        <v>2552455</v>
      </c>
    </row>
    <row r="20" spans="1:8" ht="21" x14ac:dyDescent="0.35">
      <c r="A20" s="34"/>
      <c r="B20" s="6"/>
      <c r="C20" s="24"/>
      <c r="D20" s="31"/>
      <c r="E20" s="24"/>
      <c r="F20" s="31"/>
      <c r="G20" s="24"/>
      <c r="H20" s="7"/>
    </row>
    <row r="21" spans="1:8" ht="42" x14ac:dyDescent="0.35">
      <c r="A21" s="32" t="s">
        <v>26</v>
      </c>
      <c r="B21" s="6"/>
      <c r="C21" s="24"/>
      <c r="D21" s="31"/>
      <c r="E21" s="24"/>
      <c r="F21" s="31"/>
      <c r="G21" s="24"/>
      <c r="H21" s="7"/>
    </row>
    <row r="22" spans="1:8" ht="21" x14ac:dyDescent="0.35">
      <c r="A22" s="33" t="s">
        <v>27</v>
      </c>
      <c r="B22" s="6"/>
      <c r="C22" s="24"/>
      <c r="D22" s="31"/>
      <c r="E22" s="24"/>
      <c r="F22" s="31"/>
      <c r="G22" s="24"/>
      <c r="H22" s="7"/>
    </row>
    <row r="23" spans="1:8" ht="21" x14ac:dyDescent="0.35">
      <c r="A23" s="38" t="s">
        <v>9</v>
      </c>
      <c r="B23" s="6">
        <f>'[1]Muni Criminal'!B23+'[1]JP Criminal'!B23</f>
        <v>324454</v>
      </c>
      <c r="C23" s="24">
        <f>'[1]Muni Criminal'!C23+'[1]JP Criminal'!C23</f>
        <v>3047</v>
      </c>
      <c r="D23" s="31">
        <f>'[1]Muni Criminal'!D23+'[1]JP Criminal'!D23</f>
        <v>2250</v>
      </c>
      <c r="E23" s="24">
        <f>'[1]Muni Criminal'!E23+'[1]JP Criminal'!E23</f>
        <v>46744</v>
      </c>
      <c r="F23" s="31">
        <f>'[1]Muni Criminal'!F23+'[1]JP Criminal'!F23</f>
        <v>26716</v>
      </c>
      <c r="G23" s="24">
        <f>'[1]Muni Criminal'!G23+'[1]JP Criminal'!G23</f>
        <v>23901</v>
      </c>
      <c r="H23" s="7">
        <f>'[1]Muni Criminal'!H23+'[1]JP Criminal'!H23</f>
        <v>427112</v>
      </c>
    </row>
    <row r="24" spans="1:8" ht="21" x14ac:dyDescent="0.35">
      <c r="A24" s="38" t="s">
        <v>10</v>
      </c>
      <c r="B24" s="6">
        <f>'[1]Muni Criminal'!B24+'[1]JP Criminal'!B24</f>
        <v>64010</v>
      </c>
      <c r="C24" s="24">
        <f>'[1]Muni Criminal'!C24+'[1]JP Criminal'!C24</f>
        <v>779</v>
      </c>
      <c r="D24" s="31">
        <f>'[1]Muni Criminal'!D24+'[1]JP Criminal'!D24</f>
        <v>1391</v>
      </c>
      <c r="E24" s="24">
        <f>'[1]Muni Criminal'!E24+'[1]JP Criminal'!E24</f>
        <v>4533</v>
      </c>
      <c r="F24" s="31">
        <f>'[1]Muni Criminal'!F24+'[1]JP Criminal'!F24</f>
        <v>5446</v>
      </c>
      <c r="G24" s="24">
        <f>'[1]Muni Criminal'!G24+'[1]JP Criminal'!G24</f>
        <v>3236</v>
      </c>
      <c r="H24" s="7">
        <f>'[1]Muni Criminal'!H24+'[1]JP Criminal'!H24</f>
        <v>79395</v>
      </c>
    </row>
    <row r="25" spans="1:8" ht="21" x14ac:dyDescent="0.35">
      <c r="A25" s="38" t="s">
        <v>11</v>
      </c>
      <c r="B25" s="6">
        <f>'[1]Muni Criminal'!B25+'[1]JP Criminal'!B25</f>
        <v>855</v>
      </c>
      <c r="C25" s="24">
        <f>'[1]Muni Criminal'!C25+'[1]JP Criminal'!C25</f>
        <v>23</v>
      </c>
      <c r="D25" s="31">
        <f>'[1]Muni Criminal'!D25+'[1]JP Criminal'!D25</f>
        <v>9</v>
      </c>
      <c r="E25" s="24">
        <f>'[1]Muni Criminal'!E25+'[1]JP Criminal'!E25</f>
        <v>83</v>
      </c>
      <c r="F25" s="31">
        <f>'[1]Muni Criminal'!F25+'[1]JP Criminal'!F25</f>
        <v>71</v>
      </c>
      <c r="G25" s="24">
        <f>'[1]Muni Criminal'!G25+'[1]JP Criminal'!G25</f>
        <v>193</v>
      </c>
      <c r="H25" s="7">
        <f>'[1]Muni Criminal'!H25+'[1]JP Criminal'!H25</f>
        <v>1234</v>
      </c>
    </row>
    <row r="26" spans="1:8" ht="21" x14ac:dyDescent="0.35">
      <c r="A26" s="33" t="s">
        <v>12</v>
      </c>
      <c r="B26" s="6"/>
      <c r="C26" s="24"/>
      <c r="D26" s="31"/>
      <c r="E26" s="24"/>
      <c r="F26" s="31"/>
      <c r="G26" s="24"/>
      <c r="H26" s="7"/>
    </row>
    <row r="27" spans="1:8" ht="21" x14ac:dyDescent="0.35">
      <c r="A27" s="38" t="s">
        <v>10</v>
      </c>
      <c r="B27" s="6">
        <f>'[1]Muni Criminal'!B27+'[1]JP Criminal'!B27</f>
        <v>26945</v>
      </c>
      <c r="C27" s="24">
        <f>'[1]Muni Criminal'!C27+'[1]JP Criminal'!C27</f>
        <v>63</v>
      </c>
      <c r="D27" s="31">
        <f>'[1]Muni Criminal'!D27+'[1]JP Criminal'!D27</f>
        <v>1431</v>
      </c>
      <c r="E27" s="24">
        <f>'[1]Muni Criminal'!E27+'[1]JP Criminal'!E27</f>
        <v>495</v>
      </c>
      <c r="F27" s="31">
        <f>'[1]Muni Criminal'!F27+'[1]JP Criminal'!F27</f>
        <v>514</v>
      </c>
      <c r="G27" s="24">
        <f>'[1]Muni Criminal'!G27+'[1]JP Criminal'!G27</f>
        <v>1253</v>
      </c>
      <c r="H27" s="7">
        <f>'[1]Muni Criminal'!H27+'[1]JP Criminal'!H27</f>
        <v>30701</v>
      </c>
    </row>
    <row r="28" spans="1:8" ht="21" x14ac:dyDescent="0.35">
      <c r="A28" s="38" t="s">
        <v>13</v>
      </c>
      <c r="B28" s="6">
        <f>'[1]Muni Criminal'!B28+'[1]JP Criminal'!B28</f>
        <v>132</v>
      </c>
      <c r="C28" s="24">
        <f>'[1]Muni Criminal'!C28+'[1]JP Criminal'!C28</f>
        <v>1</v>
      </c>
      <c r="D28" s="31">
        <f>'[1]Muni Criminal'!D28+'[1]JP Criminal'!D28</f>
        <v>4</v>
      </c>
      <c r="E28" s="24">
        <f>'[1]Muni Criminal'!E28+'[1]JP Criminal'!E28</f>
        <v>30</v>
      </c>
      <c r="F28" s="31">
        <f>'[1]Muni Criminal'!F28+'[1]JP Criminal'!F28</f>
        <v>10</v>
      </c>
      <c r="G28" s="24">
        <f>'[1]Muni Criminal'!G28+'[1]JP Criminal'!G28</f>
        <v>35</v>
      </c>
      <c r="H28" s="7">
        <f>'[1]Muni Criminal'!H28+'[1]JP Criminal'!H28</f>
        <v>212</v>
      </c>
    </row>
    <row r="29" spans="1:8" ht="21" x14ac:dyDescent="0.35">
      <c r="A29" s="33" t="s">
        <v>24</v>
      </c>
      <c r="B29" s="8">
        <f>'[1]Muni Criminal'!B29+'[1]JP Criminal'!B29</f>
        <v>265263</v>
      </c>
      <c r="C29" s="35">
        <f>'[1]Muni Criminal'!C29+'[1]JP Criminal'!C29</f>
        <v>2880</v>
      </c>
      <c r="D29" s="1">
        <f>'[1]Muni Criminal'!D29+'[1]JP Criminal'!D29</f>
        <v>1386</v>
      </c>
      <c r="E29" s="35">
        <f>'[1]Muni Criminal'!E29+'[1]JP Criminal'!E29</f>
        <v>32030</v>
      </c>
      <c r="F29" s="1">
        <f>'[1]Muni Criminal'!F29+'[1]JP Criminal'!F29</f>
        <v>14768</v>
      </c>
      <c r="G29" s="35">
        <f>'[1]Muni Criminal'!G29+'[1]JP Criminal'!G29</f>
        <v>30335</v>
      </c>
      <c r="H29" s="10">
        <f>'[1]Muni Criminal'!H29+'[1]JP Criminal'!H29</f>
        <v>346662</v>
      </c>
    </row>
    <row r="30" spans="1:8" ht="42" x14ac:dyDescent="0.35">
      <c r="A30" s="32" t="s">
        <v>86</v>
      </c>
      <c r="B30" s="6">
        <f>'[1]Muni Criminal'!B30+'[1]JP Criminal'!B30</f>
        <v>681659</v>
      </c>
      <c r="C30" s="24">
        <f>'[1]Muni Criminal'!C30+'[1]JP Criminal'!C30</f>
        <v>6793</v>
      </c>
      <c r="D30" s="31">
        <f>'[1]Muni Criminal'!D30+'[1]JP Criminal'!D30</f>
        <v>6471</v>
      </c>
      <c r="E30" s="24">
        <f>'[1]Muni Criminal'!E30+'[1]JP Criminal'!E30</f>
        <v>83915</v>
      </c>
      <c r="F30" s="31">
        <f>'[1]Muni Criminal'!F30+'[1]JP Criminal'!F30</f>
        <v>47525</v>
      </c>
      <c r="G30" s="24">
        <f>'[1]Muni Criminal'!G30+'[1]JP Criminal'!G30</f>
        <v>58953</v>
      </c>
      <c r="H30" s="7">
        <f>'[1]Muni Criminal'!H30+'[1]JP Criminal'!H30</f>
        <v>885316</v>
      </c>
    </row>
    <row r="31" spans="1:8" ht="21" x14ac:dyDescent="0.35">
      <c r="A31" s="33"/>
      <c r="B31" s="6"/>
      <c r="C31" s="24"/>
      <c r="D31" s="31"/>
      <c r="E31" s="24"/>
      <c r="F31" s="31"/>
      <c r="G31" s="24"/>
      <c r="H31" s="7"/>
    </row>
    <row r="32" spans="1:8" ht="21" x14ac:dyDescent="0.35">
      <c r="A32" s="32" t="s">
        <v>28</v>
      </c>
      <c r="B32" s="6"/>
      <c r="C32" s="24"/>
      <c r="D32" s="31"/>
      <c r="E32" s="24"/>
      <c r="F32" s="31"/>
      <c r="G32" s="24"/>
      <c r="H32" s="7"/>
    </row>
    <row r="33" spans="1:8" ht="21" x14ac:dyDescent="0.35">
      <c r="A33" s="33" t="s">
        <v>29</v>
      </c>
      <c r="B33" s="6">
        <f>'[1]Muni Criminal'!B33+'[1]JP Criminal'!B33</f>
        <v>369021</v>
      </c>
      <c r="C33" s="39" t="s">
        <v>87</v>
      </c>
      <c r="D33" s="40" t="s">
        <v>87</v>
      </c>
      <c r="E33" s="41" t="s">
        <v>87</v>
      </c>
      <c r="F33" s="40" t="s">
        <v>87</v>
      </c>
      <c r="G33" s="41" t="s">
        <v>87</v>
      </c>
      <c r="H33" s="7">
        <f t="shared" ref="H33:H55" si="0">SUM(B33:G33)</f>
        <v>369021</v>
      </c>
    </row>
    <row r="34" spans="1:8" ht="21" x14ac:dyDescent="0.35">
      <c r="A34" s="33" t="s">
        <v>30</v>
      </c>
      <c r="B34" s="6">
        <f>'[1]Muni Criminal'!B34+'[1]JP Criminal'!B34</f>
        <v>567586</v>
      </c>
      <c r="C34" s="24">
        <f>'[1]Muni Criminal'!C34+'[1]JP Criminal'!C34</f>
        <v>4501</v>
      </c>
      <c r="D34" s="31">
        <f>'[1]Muni Criminal'!D34+'[1]JP Criminal'!D34</f>
        <v>5814</v>
      </c>
      <c r="E34" s="24">
        <f>'[1]Muni Criminal'!E34+'[1]JP Criminal'!E34</f>
        <v>29014</v>
      </c>
      <c r="F34" s="31">
        <f>'[1]Muni Criminal'!F34+'[1]JP Criminal'!F34</f>
        <v>30313</v>
      </c>
      <c r="G34" s="24">
        <f>'[1]Muni Criminal'!G34+'[1]JP Criminal'!G34</f>
        <v>17898</v>
      </c>
      <c r="H34" s="7">
        <f t="shared" si="0"/>
        <v>655126</v>
      </c>
    </row>
    <row r="35" spans="1:8" ht="21" x14ac:dyDescent="0.35">
      <c r="A35" s="33" t="s">
        <v>31</v>
      </c>
      <c r="B35" s="6">
        <f>'[1]Muni Criminal'!B35+'[1]JP Criminal'!B35</f>
        <v>4163</v>
      </c>
      <c r="C35" s="24">
        <f>'[1]Muni Criminal'!C35+'[1]JP Criminal'!C35</f>
        <v>11</v>
      </c>
      <c r="D35" s="31">
        <f>'[1]Muni Criminal'!D35+'[1]JP Criminal'!D35</f>
        <v>73</v>
      </c>
      <c r="E35" s="24">
        <f>'[1]Muni Criminal'!E35+'[1]JP Criminal'!E35</f>
        <v>458</v>
      </c>
      <c r="F35" s="31">
        <f>'[1]Muni Criminal'!F35+'[1]JP Criminal'!F35</f>
        <v>308</v>
      </c>
      <c r="G35" s="24">
        <f>'[1]Muni Criminal'!G35+'[1]JP Criminal'!G35</f>
        <v>177</v>
      </c>
      <c r="H35" s="7">
        <f t="shared" si="0"/>
        <v>5190</v>
      </c>
    </row>
    <row r="36" spans="1:8" ht="21" x14ac:dyDescent="0.35">
      <c r="A36" s="33" t="s">
        <v>32</v>
      </c>
      <c r="B36" s="15" t="s">
        <v>87</v>
      </c>
      <c r="C36" s="42" t="s">
        <v>87</v>
      </c>
      <c r="D36" s="43" t="s">
        <v>87</v>
      </c>
      <c r="E36" s="42" t="s">
        <v>87</v>
      </c>
      <c r="F36" s="31">
        <f>'[1]Muni Criminal'!F36+'[1]JP Criminal'!F36</f>
        <v>785</v>
      </c>
      <c r="G36" s="42" t="s">
        <v>87</v>
      </c>
      <c r="H36" s="7">
        <f t="shared" si="0"/>
        <v>785</v>
      </c>
    </row>
    <row r="37" spans="1:8" ht="42" x14ac:dyDescent="0.35">
      <c r="A37" s="33" t="s">
        <v>33</v>
      </c>
      <c r="B37" s="15" t="s">
        <v>87</v>
      </c>
      <c r="C37" s="42" t="s">
        <v>87</v>
      </c>
      <c r="D37" s="43" t="s">
        <v>87</v>
      </c>
      <c r="E37" s="24">
        <f>'[1]Muni Criminal'!E37+'[1]JP Criminal'!E37</f>
        <v>526</v>
      </c>
      <c r="F37" s="31">
        <f>'[1]Muni Criminal'!F37+'[1]JP Criminal'!F37</f>
        <v>906</v>
      </c>
      <c r="G37" s="42" t="s">
        <v>87</v>
      </c>
      <c r="H37" s="7">
        <f t="shared" si="0"/>
        <v>1432</v>
      </c>
    </row>
    <row r="38" spans="1:8" ht="42" x14ac:dyDescent="0.35">
      <c r="A38" s="33" t="s">
        <v>79</v>
      </c>
      <c r="B38" s="6">
        <f>'[1]Muni Criminal'!B38+'[1]JP Criminal'!B38</f>
        <v>49513</v>
      </c>
      <c r="C38" s="42" t="s">
        <v>87</v>
      </c>
      <c r="D38" s="43" t="s">
        <v>87</v>
      </c>
      <c r="E38" s="42" t="s">
        <v>87</v>
      </c>
      <c r="F38" s="43" t="s">
        <v>87</v>
      </c>
      <c r="G38" s="42" t="s">
        <v>87</v>
      </c>
      <c r="H38" s="7">
        <f t="shared" si="0"/>
        <v>49513</v>
      </c>
    </row>
    <row r="39" spans="1:8" ht="42" x14ac:dyDescent="0.35">
      <c r="A39" s="33" t="s">
        <v>34</v>
      </c>
      <c r="B39" s="8">
        <f>'[1]Muni Criminal'!B39+'[1]JP Criminal'!B39</f>
        <v>186525</v>
      </c>
      <c r="C39" s="35">
        <f>'[1]Muni Criminal'!C39+'[1]JP Criminal'!C39</f>
        <v>2255</v>
      </c>
      <c r="D39" s="1">
        <f>'[1]Muni Criminal'!D39+'[1]JP Criminal'!D39</f>
        <v>460</v>
      </c>
      <c r="E39" s="35">
        <f>'[1]Muni Criminal'!E39+'[1]JP Criminal'!E39</f>
        <v>4198</v>
      </c>
      <c r="F39" s="1">
        <f>'[1]Muni Criminal'!F39+'[1]JP Criminal'!F39</f>
        <v>11033</v>
      </c>
      <c r="G39" s="35">
        <f>'[1]Muni Criminal'!G39+'[1]JP Criminal'!G39</f>
        <v>6220</v>
      </c>
      <c r="H39" s="10">
        <f t="shared" si="0"/>
        <v>210691</v>
      </c>
    </row>
    <row r="40" spans="1:8" ht="21" x14ac:dyDescent="0.35">
      <c r="A40" s="32" t="s">
        <v>35</v>
      </c>
      <c r="B40" s="17">
        <f>'[1]Muni Criminal'!B40+'[1]JP Criminal'!B40</f>
        <v>1176808</v>
      </c>
      <c r="C40" s="24">
        <f>'[1]Muni Criminal'!C40+'[1]JP Criminal'!C40</f>
        <v>6767</v>
      </c>
      <c r="D40" s="31">
        <f>'[1]Muni Criminal'!D40+'[1]JP Criminal'!D40</f>
        <v>6347</v>
      </c>
      <c r="E40" s="24">
        <f>'[1]Muni Criminal'!E40+'[1]JP Criminal'!E40</f>
        <v>34196</v>
      </c>
      <c r="F40" s="31">
        <f>'[1]Muni Criminal'!F40+'[1]JP Criminal'!F40</f>
        <v>43345</v>
      </c>
      <c r="G40" s="24">
        <f>'[1]Muni Criminal'!G40+'[1]JP Criminal'!G40</f>
        <v>24295</v>
      </c>
      <c r="H40" s="7">
        <f>SUM(B40:G40)</f>
        <v>1291758</v>
      </c>
    </row>
    <row r="41" spans="1:8" ht="21" x14ac:dyDescent="0.35">
      <c r="A41" s="33"/>
      <c r="B41" s="6"/>
      <c r="C41" s="24"/>
      <c r="D41" s="31"/>
      <c r="E41" s="24"/>
      <c r="F41" s="31"/>
      <c r="G41" s="24"/>
      <c r="H41" s="7"/>
    </row>
    <row r="42" spans="1:8" ht="21" x14ac:dyDescent="0.35">
      <c r="A42" s="32" t="s">
        <v>36</v>
      </c>
      <c r="B42" s="8">
        <f>'[1]Muni Criminal'!B42+'[1]JP Criminal'!B42</f>
        <v>291874</v>
      </c>
      <c r="C42" s="35">
        <f>'[1]Muni Criminal'!C42+'[1]JP Criminal'!C42</f>
        <v>6982</v>
      </c>
      <c r="D42" s="1">
        <f>'[1]Muni Criminal'!D42+'[1]JP Criminal'!D42</f>
        <v>1839</v>
      </c>
      <c r="E42" s="35">
        <f>'[1]Muni Criminal'!E42+'[1]JP Criminal'!E42</f>
        <v>68431</v>
      </c>
      <c r="F42" s="1">
        <f>'[1]Muni Criminal'!F42+'[1]JP Criminal'!F42</f>
        <v>27063</v>
      </c>
      <c r="G42" s="35">
        <f>'[1]Muni Criminal'!G42+'[1]JP Criminal'!G42</f>
        <v>41745</v>
      </c>
      <c r="H42" s="10">
        <f t="shared" si="0"/>
        <v>437934</v>
      </c>
    </row>
    <row r="43" spans="1:8" ht="21" x14ac:dyDescent="0.35">
      <c r="A43" s="34" t="s">
        <v>4</v>
      </c>
      <c r="B43" s="18">
        <f>'[1]Muni Criminal'!B43+'[1]JP Criminal'!B43</f>
        <v>4132729</v>
      </c>
      <c r="C43" s="36">
        <f>'[1]Muni Criminal'!C43+'[1]JP Criminal'!C43</f>
        <v>78668</v>
      </c>
      <c r="D43" s="37">
        <f>'[1]Muni Criminal'!D43+'[1]JP Criminal'!D43</f>
        <v>32700</v>
      </c>
      <c r="E43" s="36">
        <f>'[1]Muni Criminal'!E43+'[1]JP Criminal'!E43</f>
        <v>361483</v>
      </c>
      <c r="F43" s="37">
        <f>'[1]Muni Criminal'!F43+'[1]JP Criminal'!F43</f>
        <v>326267</v>
      </c>
      <c r="G43" s="36">
        <f>'[1]Muni Criminal'!G43+'[1]JP Criminal'!G43</f>
        <v>235616</v>
      </c>
      <c r="H43" s="14">
        <f t="shared" si="0"/>
        <v>5167463</v>
      </c>
    </row>
    <row r="44" spans="1:8" ht="21" x14ac:dyDescent="0.35">
      <c r="A44" s="24"/>
      <c r="B44" s="6"/>
      <c r="C44" s="24"/>
      <c r="D44" s="31"/>
      <c r="E44" s="24"/>
      <c r="F44" s="31"/>
      <c r="G44" s="24"/>
      <c r="H44" s="7"/>
    </row>
    <row r="45" spans="1:8" ht="21" x14ac:dyDescent="0.35">
      <c r="A45" s="34" t="s">
        <v>37</v>
      </c>
      <c r="B45" s="6">
        <f>'[1]Muni Criminal'!B45+'[1]JP Criminal'!B45</f>
        <v>1117807</v>
      </c>
      <c r="C45" s="24">
        <f>'[1]Muni Criminal'!C45+'[1]JP Criminal'!C45</f>
        <v>14264</v>
      </c>
      <c r="D45" s="31">
        <f>'[1]Muni Criminal'!D45+'[1]JP Criminal'!D45</f>
        <v>5545</v>
      </c>
      <c r="E45" s="24">
        <f>'[1]Muni Criminal'!E45+'[1]JP Criminal'!E45</f>
        <v>173375</v>
      </c>
      <c r="F45" s="31">
        <f>'[1]Muni Criminal'!F45+'[1]JP Criminal'!F45</f>
        <v>130950</v>
      </c>
      <c r="G45" s="24">
        <f>'[1]Muni Criminal'!G45+'[1]JP Criminal'!G45</f>
        <v>69004</v>
      </c>
      <c r="H45" s="7">
        <f t="shared" si="0"/>
        <v>1510945</v>
      </c>
    </row>
    <row r="46" spans="1:8" ht="21" x14ac:dyDescent="0.35">
      <c r="A46" s="32"/>
      <c r="B46" s="6"/>
      <c r="C46" s="24"/>
      <c r="D46" s="31"/>
      <c r="E46" s="24"/>
      <c r="F46" s="31"/>
      <c r="G46" s="24"/>
      <c r="H46" s="7"/>
    </row>
    <row r="47" spans="1:8" ht="21" x14ac:dyDescent="0.35">
      <c r="A47" s="34" t="s">
        <v>97</v>
      </c>
      <c r="B47" s="6"/>
      <c r="C47" s="24"/>
      <c r="D47" s="31"/>
      <c r="E47" s="24"/>
      <c r="F47" s="31"/>
      <c r="G47" s="24"/>
      <c r="H47" s="7"/>
    </row>
    <row r="48" spans="1:8" ht="21" x14ac:dyDescent="0.35">
      <c r="A48" s="30" t="s">
        <v>5</v>
      </c>
      <c r="B48" s="6">
        <f>'[1]Muni Criminal'!B48+'[1]JP Criminal'!B48</f>
        <v>7020478</v>
      </c>
      <c r="C48" s="24">
        <f>'[1]Muni Criminal'!C48+'[1]JP Criminal'!C48</f>
        <v>450081</v>
      </c>
      <c r="D48" s="31">
        <f>'[1]Muni Criminal'!D48+'[1]JP Criminal'!D48</f>
        <v>50508</v>
      </c>
      <c r="E48" s="24">
        <f>'[1]Muni Criminal'!E48+'[1]JP Criminal'!E48</f>
        <v>1107173</v>
      </c>
      <c r="F48" s="31">
        <f>'[1]Muni Criminal'!F48+'[1]JP Criminal'!F48</f>
        <v>1022944</v>
      </c>
      <c r="G48" s="24">
        <f>'[1]Muni Criminal'!G48+'[1]JP Criminal'!G48</f>
        <v>667598</v>
      </c>
      <c r="H48" s="7">
        <f t="shared" si="0"/>
        <v>10318782</v>
      </c>
    </row>
    <row r="49" spans="1:8" ht="21" x14ac:dyDescent="0.35">
      <c r="A49" s="30" t="s">
        <v>6</v>
      </c>
      <c r="B49" s="6">
        <f>'[1]Muni Criminal'!B49+'[1]JP Criminal'!B49</f>
        <v>6092463</v>
      </c>
      <c r="C49" s="24">
        <f>'[1]Muni Criminal'!C49+'[1]JP Criminal'!C49</f>
        <v>116666</v>
      </c>
      <c r="D49" s="31">
        <f>'[1]Muni Criminal'!D49+'[1]JP Criminal'!D49</f>
        <v>26910</v>
      </c>
      <c r="E49" s="24">
        <f>'[1]Muni Criminal'!E49+'[1]JP Criminal'!E49</f>
        <v>1239689</v>
      </c>
      <c r="F49" s="31">
        <f>'[1]Muni Criminal'!F49+'[1]JP Criminal'!F49</f>
        <v>786513</v>
      </c>
      <c r="G49" s="24">
        <f>'[1]Muni Criminal'!G49+'[1]JP Criminal'!G49</f>
        <v>413092</v>
      </c>
      <c r="H49" s="7">
        <f t="shared" si="0"/>
        <v>8675333</v>
      </c>
    </row>
    <row r="50" spans="1:8" ht="21" x14ac:dyDescent="0.35">
      <c r="A50" s="30"/>
      <c r="B50" s="6"/>
      <c r="C50" s="24"/>
      <c r="D50" s="31"/>
      <c r="E50" s="24"/>
      <c r="F50" s="31"/>
      <c r="G50" s="24"/>
      <c r="H50" s="7"/>
    </row>
    <row r="51" spans="1:8" ht="21" x14ac:dyDescent="0.35">
      <c r="A51" s="34" t="s">
        <v>38</v>
      </c>
      <c r="B51" s="6">
        <f>'[1]Muni Criminal'!B51+'[1]JP Criminal'!B51</f>
        <v>579763</v>
      </c>
      <c r="C51" s="24">
        <f>'[1]Muni Criminal'!C51+'[1]JP Criminal'!C51</f>
        <v>3124</v>
      </c>
      <c r="D51" s="31">
        <f>'[1]Muni Criminal'!D51+'[1]JP Criminal'!D51</f>
        <v>3760</v>
      </c>
      <c r="E51" s="24">
        <f>'[1]Muni Criminal'!E51+'[1]JP Criminal'!E51</f>
        <v>46001</v>
      </c>
      <c r="F51" s="31">
        <f>'[1]Muni Criminal'!F51+'[1]JP Criminal'!F51</f>
        <v>48764</v>
      </c>
      <c r="G51" s="24">
        <f>'[1]Muni Criminal'!G51+'[1]JP Criminal'!G51</f>
        <v>24402</v>
      </c>
      <c r="H51" s="7">
        <f t="shared" si="0"/>
        <v>705814</v>
      </c>
    </row>
    <row r="52" spans="1:8" ht="21" x14ac:dyDescent="0.35">
      <c r="A52" s="33"/>
      <c r="B52" s="6"/>
      <c r="C52" s="24"/>
      <c r="D52" s="31"/>
      <c r="E52" s="24"/>
      <c r="F52" s="31"/>
      <c r="G52" s="24"/>
      <c r="H52" s="7"/>
    </row>
    <row r="53" spans="1:8" ht="21" x14ac:dyDescent="0.35">
      <c r="A53" s="34" t="s">
        <v>39</v>
      </c>
      <c r="B53" s="6"/>
      <c r="C53" s="24"/>
      <c r="D53" s="31"/>
      <c r="E53" s="24"/>
      <c r="F53" s="31"/>
      <c r="G53" s="24"/>
      <c r="H53" s="7"/>
    </row>
    <row r="54" spans="1:8" ht="21" x14ac:dyDescent="0.35">
      <c r="A54" s="33" t="s">
        <v>40</v>
      </c>
      <c r="B54" s="6">
        <f>'[1]Muni Criminal'!B54+'[1]JP Criminal'!B54</f>
        <v>6056</v>
      </c>
      <c r="C54" s="24">
        <f>'[1]Muni Criminal'!C54+'[1]JP Criminal'!C54</f>
        <v>70</v>
      </c>
      <c r="D54" s="31">
        <f>'[1]Muni Criminal'!D54+'[1]JP Criminal'!D54</f>
        <v>16</v>
      </c>
      <c r="E54" s="24">
        <f>'[1]Muni Criminal'!E54+'[1]JP Criminal'!E54</f>
        <v>531</v>
      </c>
      <c r="F54" s="31">
        <f>'[1]Muni Criminal'!F54+'[1]JP Criminal'!F54</f>
        <v>439</v>
      </c>
      <c r="G54" s="24">
        <f>'[1]Muni Criminal'!G54+'[1]JP Criminal'!G54</f>
        <v>736</v>
      </c>
      <c r="H54" s="7">
        <f t="shared" si="0"/>
        <v>7848</v>
      </c>
    </row>
    <row r="55" spans="1:8" ht="21" x14ac:dyDescent="0.35">
      <c r="A55" s="33" t="s">
        <v>41</v>
      </c>
      <c r="B55" s="8">
        <f>'[1]Muni Criminal'!B55+'[1]JP Criminal'!B55</f>
        <v>18370</v>
      </c>
      <c r="C55" s="35">
        <f>'[1]Muni Criminal'!C55+'[1]JP Criminal'!C55</f>
        <v>92</v>
      </c>
      <c r="D55" s="1">
        <f>'[1]Muni Criminal'!D55+'[1]JP Criminal'!D55</f>
        <v>84</v>
      </c>
      <c r="E55" s="35">
        <f>'[1]Muni Criminal'!E55+'[1]JP Criminal'!E55</f>
        <v>2005</v>
      </c>
      <c r="F55" s="1">
        <f>'[1]Muni Criminal'!F55+'[1]JP Criminal'!F55</f>
        <v>1048</v>
      </c>
      <c r="G55" s="35">
        <f>'[1]Muni Criminal'!G55+'[1]JP Criminal'!G55</f>
        <v>939</v>
      </c>
      <c r="H55" s="10">
        <f t="shared" si="0"/>
        <v>22538</v>
      </c>
    </row>
  </sheetData>
  <mergeCells count="2">
    <mergeCell ref="B2:D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G16" sqref="G16"/>
    </sheetView>
  </sheetViews>
  <sheetFormatPr defaultRowHeight="15" x14ac:dyDescent="0.25"/>
  <cols>
    <col min="1" max="1" width="94.28515625" bestFit="1" customWidth="1"/>
    <col min="2" max="2" width="14.42578125" customWidth="1"/>
  </cols>
  <sheetData>
    <row r="1" spans="1:6" ht="21" x14ac:dyDescent="0.35">
      <c r="A1" s="23" t="s">
        <v>91</v>
      </c>
      <c r="B1" s="11"/>
      <c r="F1" s="44"/>
    </row>
    <row r="2" spans="1:6" ht="21" x14ac:dyDescent="0.35">
      <c r="A2" s="11"/>
      <c r="B2" s="12" t="s">
        <v>15</v>
      </c>
    </row>
    <row r="3" spans="1:6" ht="21" x14ac:dyDescent="0.35">
      <c r="A3" s="11" t="s">
        <v>42</v>
      </c>
      <c r="B3" s="16">
        <f>'[1]Muni Juvenile '!B3+'[1]JP Juvenile'!B3</f>
        <v>46584</v>
      </c>
    </row>
    <row r="4" spans="1:6" ht="21" x14ac:dyDescent="0.35">
      <c r="A4" s="11" t="s">
        <v>43</v>
      </c>
      <c r="B4" s="16">
        <f>'[1]Muni Juvenile '!B4+'[1]JP Juvenile'!B4</f>
        <v>13652</v>
      </c>
    </row>
    <row r="5" spans="1:6" ht="21" x14ac:dyDescent="0.35">
      <c r="A5" s="11" t="s">
        <v>44</v>
      </c>
      <c r="B5" s="16">
        <f>'[1]Muni Juvenile '!B5+'[1]JP Juvenile'!B5</f>
        <v>1131</v>
      </c>
    </row>
    <row r="6" spans="1:6" ht="21" x14ac:dyDescent="0.35">
      <c r="A6" s="11" t="s">
        <v>45</v>
      </c>
      <c r="B6" s="16">
        <f>'[1]Muni Juvenile '!B6+'[1]JP Juvenile'!B6</f>
        <v>4211</v>
      </c>
    </row>
    <row r="7" spans="1:6" ht="21" x14ac:dyDescent="0.35">
      <c r="A7" s="11" t="s">
        <v>95</v>
      </c>
      <c r="B7" s="16">
        <f>'[1]Muni Juvenile '!B7+'[1]JP Juvenile'!B7</f>
        <v>4191</v>
      </c>
    </row>
    <row r="8" spans="1:6" ht="21" x14ac:dyDescent="0.35">
      <c r="A8" s="11" t="s">
        <v>94</v>
      </c>
      <c r="B8" s="16">
        <f>'[1]Muni Juvenile '!B8+'[1]JP Juvenile'!B8</f>
        <v>9971</v>
      </c>
    </row>
    <row r="9" spans="1:6" ht="21" x14ac:dyDescent="0.35">
      <c r="A9" s="11" t="s">
        <v>46</v>
      </c>
      <c r="B9" s="16">
        <f>'[1]Muni Juvenile '!B9+'[1]JP Juvenile'!B9</f>
        <v>735</v>
      </c>
    </row>
    <row r="10" spans="1:6" ht="21" x14ac:dyDescent="0.35">
      <c r="A10" s="11" t="s">
        <v>47</v>
      </c>
      <c r="B10" s="16">
        <f>'[1]Muni Juvenile '!B10+'[1]JP Juvenile'!B10</f>
        <v>1795</v>
      </c>
    </row>
    <row r="11" spans="1:6" ht="21" x14ac:dyDescent="0.35">
      <c r="A11" s="11" t="s">
        <v>48</v>
      </c>
      <c r="B11" s="16">
        <f>'[1]Muni Juvenile '!B11+'[1]JP Juvenile'!B11</f>
        <v>14619</v>
      </c>
    </row>
    <row r="12" spans="1:6" ht="21" x14ac:dyDescent="0.35">
      <c r="A12" s="11" t="s">
        <v>89</v>
      </c>
      <c r="B12" s="16"/>
    </row>
    <row r="13" spans="1:6" ht="21" x14ac:dyDescent="0.35">
      <c r="A13" s="45" t="s">
        <v>49</v>
      </c>
      <c r="B13" s="16">
        <f>'[1]Muni Juvenile '!B13+'[1]JP Juvenile'!B13</f>
        <v>67</v>
      </c>
    </row>
    <row r="14" spans="1:6" ht="21" x14ac:dyDescent="0.35">
      <c r="A14" s="45" t="s">
        <v>50</v>
      </c>
      <c r="B14" s="16">
        <f>'[1]Muni Juvenile '!B14+'[1]JP Juvenile'!B14</f>
        <v>156</v>
      </c>
    </row>
    <row r="15" spans="1:6" ht="21" x14ac:dyDescent="0.35">
      <c r="A15" s="11" t="s">
        <v>53</v>
      </c>
      <c r="B15" s="16">
        <f>'[1]Muni Juvenile '!B15+'[1]JP Juvenile'!B15</f>
        <v>26</v>
      </c>
    </row>
    <row r="16" spans="1:6" ht="21" x14ac:dyDescent="0.35">
      <c r="A16" s="11" t="s">
        <v>54</v>
      </c>
      <c r="B16" s="16">
        <f>'[1]Muni Juvenile '!B16+'[1]JP Juvenile'!B16</f>
        <v>1541</v>
      </c>
    </row>
    <row r="17" spans="1:2" ht="21" x14ac:dyDescent="0.35">
      <c r="A17" s="11" t="s">
        <v>80</v>
      </c>
      <c r="B17" s="16"/>
    </row>
    <row r="18" spans="1:2" ht="21" x14ac:dyDescent="0.35">
      <c r="A18" s="45" t="s">
        <v>55</v>
      </c>
      <c r="B18" s="16">
        <f>'[1]Muni Juvenile '!B18+'[1]JP Juvenile'!B18</f>
        <v>1425</v>
      </c>
    </row>
    <row r="19" spans="1:2" ht="21" x14ac:dyDescent="0.35">
      <c r="A19" s="45" t="s">
        <v>51</v>
      </c>
      <c r="B19" s="16">
        <f>'[1]Muni Juvenile '!B19+'[1]JP Juvenile'!B19</f>
        <v>333</v>
      </c>
    </row>
    <row r="20" spans="1:2" ht="21" x14ac:dyDescent="0.35">
      <c r="A20" s="11" t="s">
        <v>52</v>
      </c>
      <c r="B20" s="16">
        <f>'[1]Muni Juvenile '!B20+'[1]JP Juvenile'!B20</f>
        <v>355</v>
      </c>
    </row>
    <row r="21" spans="1:2" ht="21" x14ac:dyDescent="0.35">
      <c r="A21" s="11" t="s">
        <v>56</v>
      </c>
      <c r="B21" s="16">
        <f>'[1]Muni Juvenile '!B21+'[1]JP Juvenile'!B21</f>
        <v>167</v>
      </c>
    </row>
    <row r="22" spans="1:2" ht="21" x14ac:dyDescent="0.35">
      <c r="A22" s="11" t="s">
        <v>57</v>
      </c>
      <c r="B22" s="16">
        <f>'[1]Muni Juvenile '!B22+'[1]JP Juvenile'!B22</f>
        <v>12082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6"/>
  <sheetViews>
    <sheetView topLeftCell="A22" workbookViewId="0">
      <selection activeCell="A49" sqref="A49"/>
    </sheetView>
  </sheetViews>
  <sheetFormatPr defaultRowHeight="15" x14ac:dyDescent="0.25"/>
  <cols>
    <col min="1" max="1" width="98.85546875" bestFit="1" customWidth="1"/>
    <col min="2" max="2" width="16.5703125" customWidth="1"/>
    <col min="3" max="3" width="22" customWidth="1"/>
  </cols>
  <sheetData>
    <row r="1" spans="1:6" ht="21" x14ac:dyDescent="0.35">
      <c r="A1" s="23" t="s">
        <v>92</v>
      </c>
      <c r="B1" s="11"/>
      <c r="C1" s="11"/>
    </row>
    <row r="2" spans="1:6" ht="21" x14ac:dyDescent="0.35">
      <c r="A2" s="11"/>
      <c r="B2" s="11"/>
      <c r="C2" s="11"/>
    </row>
    <row r="3" spans="1:6" ht="63" x14ac:dyDescent="0.35">
      <c r="A3" s="11"/>
      <c r="B3" s="46" t="s">
        <v>59</v>
      </c>
      <c r="C3" s="46" t="s">
        <v>58</v>
      </c>
    </row>
    <row r="4" spans="1:6" ht="21" x14ac:dyDescent="0.35">
      <c r="A4" s="11" t="s">
        <v>60</v>
      </c>
    </row>
    <row r="5" spans="1:6" ht="21" x14ac:dyDescent="0.35">
      <c r="A5" s="45" t="s">
        <v>61</v>
      </c>
      <c r="B5" s="47">
        <f>'[1]Muni Additional Activity '!B5+'[1]JP Additional Activity'!B5</f>
        <v>399458</v>
      </c>
      <c r="C5" s="48" t="s">
        <v>87</v>
      </c>
    </row>
    <row r="6" spans="1:6" ht="21" x14ac:dyDescent="0.35">
      <c r="A6" s="45" t="s">
        <v>81</v>
      </c>
      <c r="B6" s="47">
        <f>'[1]Muni Additional Activity '!B6+'[1]JP Additional Activity'!B6</f>
        <v>195954</v>
      </c>
      <c r="C6" s="47">
        <f>'[1]Muni Additional Activity '!C6+'[1]JP Additional Activity'!C6</f>
        <v>69903</v>
      </c>
    </row>
    <row r="7" spans="1:6" ht="21" x14ac:dyDescent="0.35">
      <c r="A7" s="45" t="s">
        <v>14</v>
      </c>
      <c r="B7" s="47">
        <f>'[1]Muni Additional Activity '!B7+'[1]JP Additional Activity'!B7</f>
        <v>175601</v>
      </c>
      <c r="C7" s="47">
        <f>'[1]Muni Additional Activity '!C7+'[1]JP Additional Activity'!C7</f>
        <v>70834</v>
      </c>
    </row>
    <row r="8" spans="1:6" ht="21" x14ac:dyDescent="0.35">
      <c r="A8" s="11"/>
      <c r="B8" s="11"/>
      <c r="C8" s="11"/>
    </row>
    <row r="9" spans="1:6" ht="21" x14ac:dyDescent="0.35">
      <c r="A9" s="11"/>
      <c r="B9" s="11"/>
      <c r="C9" s="12" t="s">
        <v>15</v>
      </c>
    </row>
    <row r="10" spans="1:6" ht="21" x14ac:dyDescent="0.35">
      <c r="A10" s="11" t="s">
        <v>62</v>
      </c>
      <c r="B10" s="11"/>
      <c r="C10" s="49"/>
      <c r="F10" s="11"/>
    </row>
    <row r="11" spans="1:6" ht="21" x14ac:dyDescent="0.35">
      <c r="A11" s="45" t="s">
        <v>61</v>
      </c>
      <c r="B11" s="11"/>
      <c r="C11" s="47">
        <f>'[1]Muni Additional Activity '!C11+'[1]JP Additional Activity'!C11</f>
        <v>1151402</v>
      </c>
      <c r="F11" s="45"/>
    </row>
    <row r="12" spans="1:6" ht="21" x14ac:dyDescent="0.35">
      <c r="A12" s="45" t="s">
        <v>81</v>
      </c>
      <c r="B12" s="11"/>
      <c r="C12" s="47">
        <f>'[1]Muni Additional Activity '!C12+'[1]JP Additional Activity'!C12</f>
        <v>57321</v>
      </c>
      <c r="F12" s="45"/>
    </row>
    <row r="13" spans="1:6" ht="21" x14ac:dyDescent="0.35">
      <c r="A13" s="45" t="s">
        <v>14</v>
      </c>
      <c r="B13" s="11"/>
      <c r="C13" s="47">
        <f>'[1]Muni Additional Activity '!C13+'[1]JP Additional Activity'!C13</f>
        <v>62822</v>
      </c>
      <c r="F13" s="45"/>
    </row>
    <row r="14" spans="1:6" ht="21" x14ac:dyDescent="0.35">
      <c r="A14" s="11" t="s">
        <v>63</v>
      </c>
      <c r="B14" s="11"/>
      <c r="C14" s="47">
        <f>'[1]Muni Additional Activity '!C14+'[1]JP Additional Activity'!C14</f>
        <v>400891</v>
      </c>
      <c r="F14" s="11"/>
    </row>
    <row r="15" spans="1:6" ht="21" x14ac:dyDescent="0.35">
      <c r="A15" s="11" t="s">
        <v>64</v>
      </c>
      <c r="B15" s="11"/>
      <c r="C15" s="47">
        <f>'[1]Muni Additional Activity '!C15+'[1]JP Additional Activity'!C15</f>
        <v>19397</v>
      </c>
      <c r="F15" s="11"/>
    </row>
    <row r="16" spans="1:6" s="19" customFormat="1" ht="21" x14ac:dyDescent="0.35">
      <c r="A16" s="20" t="s">
        <v>65</v>
      </c>
      <c r="B16" s="20"/>
      <c r="C16" s="22">
        <f>'[1]Muni Additional Activity '!C16+'[1]JP Additional Activity'!C16</f>
        <v>3625</v>
      </c>
      <c r="F16" s="20"/>
    </row>
    <row r="17" spans="1:35" s="19" customFormat="1" ht="21" x14ac:dyDescent="0.35">
      <c r="A17" s="20" t="s">
        <v>78</v>
      </c>
      <c r="B17" s="20"/>
      <c r="C17" s="22">
        <f>'[1]Muni Additional Activity '!C17+'[1]JP Additional Activity'!C17</f>
        <v>509</v>
      </c>
      <c r="F17" s="20"/>
    </row>
    <row r="18" spans="1:35" s="19" customFormat="1" ht="21" x14ac:dyDescent="0.35">
      <c r="A18" s="20" t="s">
        <v>66</v>
      </c>
      <c r="B18" s="20"/>
      <c r="C18" s="22">
        <f>'[1]Muni Additional Activity '!C18+'[1]JP Additional Activity'!C18</f>
        <v>8570</v>
      </c>
      <c r="F18" s="20"/>
    </row>
    <row r="19" spans="1:35" s="19" customFormat="1" ht="21" x14ac:dyDescent="0.35">
      <c r="A19" s="20" t="s">
        <v>82</v>
      </c>
      <c r="B19" s="20"/>
      <c r="C19" s="22">
        <f>'[1]Muni Additional Activity '!C19+'[1]JP Additional Activity'!C19</f>
        <v>18066</v>
      </c>
      <c r="F19" s="20"/>
    </row>
    <row r="20" spans="1:35" s="19" customFormat="1" ht="21" x14ac:dyDescent="0.35">
      <c r="A20" s="51" t="s">
        <v>67</v>
      </c>
      <c r="B20" s="21"/>
      <c r="C20" s="22">
        <f>'[1]Muni Additional Activity '!C20+'[1]JP Additional Activity'!C20</f>
        <v>8665</v>
      </c>
      <c r="F20" s="51"/>
    </row>
    <row r="21" spans="1:35" s="19" customFormat="1" ht="21" x14ac:dyDescent="0.35">
      <c r="A21" s="51" t="s">
        <v>68</v>
      </c>
      <c r="B21" s="21"/>
      <c r="C21" s="22">
        <f>'[1]Muni Additional Activity '!C21+'[1]JP Additional Activity'!C21</f>
        <v>20794</v>
      </c>
      <c r="F21" s="51"/>
    </row>
    <row r="22" spans="1:35" s="19" customFormat="1" ht="21" x14ac:dyDescent="0.35">
      <c r="A22" s="20" t="s">
        <v>69</v>
      </c>
      <c r="B22" s="20"/>
      <c r="C22" s="22">
        <f>'[1]Muni Additional Activity '!C22+'[1]JP Additional Activity'!C22</f>
        <v>9536</v>
      </c>
      <c r="F22" s="20"/>
    </row>
    <row r="23" spans="1:35" s="19" customFormat="1" ht="21" x14ac:dyDescent="0.35">
      <c r="A23" s="20" t="s">
        <v>70</v>
      </c>
      <c r="B23" s="20"/>
      <c r="C23" s="22">
        <f>'[1]Muni Additional Activity '!C23+'[1]JP Additional Activity'!C23</f>
        <v>2627</v>
      </c>
      <c r="F23" s="20"/>
    </row>
    <row r="24" spans="1:35" s="19" customFormat="1" ht="21" x14ac:dyDescent="0.35">
      <c r="A24" s="20" t="s">
        <v>71</v>
      </c>
      <c r="B24" s="20"/>
      <c r="C24" s="22">
        <f>'[1]Muni Additional Activity '!C24+'[1]JP Additional Activity'!C24</f>
        <v>530</v>
      </c>
      <c r="F24" s="20"/>
    </row>
    <row r="25" spans="1:35" s="19" customFormat="1" ht="21" x14ac:dyDescent="0.35">
      <c r="A25" s="51" t="s">
        <v>72</v>
      </c>
      <c r="B25" s="21"/>
      <c r="C25" s="22"/>
      <c r="F25" s="20"/>
    </row>
    <row r="26" spans="1:35" s="19" customFormat="1" ht="21" x14ac:dyDescent="0.35">
      <c r="A26" s="21" t="s">
        <v>73</v>
      </c>
      <c r="B26" s="21"/>
      <c r="C26" s="22">
        <f>'[1]Muni Additional Activity '!C26+'[1]JP Additional Activity'!C26</f>
        <v>24095</v>
      </c>
      <c r="F26" s="20"/>
    </row>
    <row r="27" spans="1:35" s="19" customFormat="1" ht="21" x14ac:dyDescent="0.35">
      <c r="A27" s="21" t="s">
        <v>74</v>
      </c>
      <c r="B27" s="20"/>
      <c r="C27" s="22">
        <f>'[1]Muni Additional Activity '!C27+'[1]JP Additional Activity'!C27</f>
        <v>57399</v>
      </c>
      <c r="F27" s="51"/>
    </row>
    <row r="28" spans="1:35" s="19" customFormat="1" ht="21" x14ac:dyDescent="0.35">
      <c r="A28" s="20" t="s">
        <v>75</v>
      </c>
      <c r="B28" s="20"/>
      <c r="C28" s="22">
        <f>'[1]Muni Additional Activity '!C28+'[1]JP Additional Activity'!C28</f>
        <v>364680</v>
      </c>
      <c r="F28" s="21"/>
    </row>
    <row r="29" spans="1:35" s="19" customFormat="1" ht="21" x14ac:dyDescent="0.35">
      <c r="A29" s="20" t="s">
        <v>83</v>
      </c>
      <c r="B29" s="20"/>
      <c r="C29" s="22">
        <f>'[1]Muni Additional Activity '!C29+'[1]JP Additional Activity'!C29</f>
        <v>55089</v>
      </c>
      <c r="F29" s="21"/>
    </row>
    <row r="30" spans="1:35" s="19" customFormat="1" ht="21" x14ac:dyDescent="0.35">
      <c r="A30" s="20" t="s">
        <v>84</v>
      </c>
      <c r="B30" s="20"/>
      <c r="C30" s="52">
        <f>'[1]Muni Additional Activity '!C30+'[1]JP Additional Activity'!C30</f>
        <v>14666641</v>
      </c>
      <c r="F30" s="20"/>
    </row>
    <row r="31" spans="1:35" s="19" customFormat="1" ht="21" x14ac:dyDescent="0.35">
      <c r="A31" s="20" t="s">
        <v>76</v>
      </c>
      <c r="B31" s="20"/>
      <c r="C31" s="52"/>
      <c r="F31" s="20"/>
    </row>
    <row r="32" spans="1:35" ht="21" x14ac:dyDescent="0.35">
      <c r="A32" s="45" t="s">
        <v>93</v>
      </c>
      <c r="B32" s="11"/>
      <c r="C32" s="53">
        <f>'[1]Muni Additional Activity '!C32+'[1]JP Additional Activity'!C32</f>
        <v>505295808</v>
      </c>
      <c r="F32" s="1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1" x14ac:dyDescent="0.35">
      <c r="A33" s="45" t="s">
        <v>77</v>
      </c>
      <c r="B33" s="11"/>
      <c r="C33" s="53">
        <f>'[1]Muni Additional Activity '!C33+'[1]JP Additional Activity'!C33</f>
        <v>246579659</v>
      </c>
      <c r="F33" s="1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21" x14ac:dyDescent="0.35">
      <c r="A34" s="45" t="s">
        <v>15</v>
      </c>
      <c r="B34" s="11"/>
      <c r="C34" s="53">
        <f>'[1]Muni Additional Activity '!C34+'[1]JP Additional Activity'!C34</f>
        <v>765965816</v>
      </c>
      <c r="F34" s="4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1" x14ac:dyDescent="0.35">
      <c r="F35" s="45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21" x14ac:dyDescent="0.35">
      <c r="F36" s="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BA28F-6900-45FF-9BA1-7AC1B20815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F3A67-B7BC-4C19-B963-86586EC9DA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B3B806-E4E2-42B6-A551-B2498BF9199E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55AECF88-E82F-436B-9916-B96E80AEA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 Totals</vt:lpstr>
      <vt:lpstr>Juvenile Totals</vt:lpstr>
      <vt:lpstr>Additional Totals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cp:lastPrinted>2015-11-23T23:57:13Z</cp:lastPrinted>
  <dcterms:created xsi:type="dcterms:W3CDTF">2014-11-10T13:38:30Z</dcterms:created>
  <dcterms:modified xsi:type="dcterms:W3CDTF">2021-02-05T18:46:10Z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100875000</vt:r8>
  </property>
</Properties>
</file>