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xcourts-my.sharepoint.com/personal/alejandra_pena_txcourts_gov/Documents/Desktop/Umbraco media files/SB6 Reporting/PSRS/"/>
    </mc:Choice>
  </mc:AlternateContent>
  <xr:revisionPtr revIDLastSave="0" documentId="8_{E4E59914-E8B2-4054-84DB-752B52AA0C18}" xr6:coauthVersionLast="47" xr6:coauthVersionMax="47" xr10:uidLastSave="{00000000-0000-0000-0000-000000000000}"/>
  <bookViews>
    <workbookView xWindow="28680" yWindow="-120" windowWidth="29040" windowHeight="15840" activeTab="1" xr2:uid="{C7D081AC-5EA7-4780-9F06-6133FEDC2566}"/>
  </bookViews>
  <sheets>
    <sheet name="Guide" sheetId="5" r:id="rId1"/>
    <sheet name="July 2022" sheetId="1" r:id="rId2"/>
    <sheet name="Completed Bail Forms by County" sheetId="6" r:id="rId3"/>
  </sheets>
  <definedNames>
    <definedName name="_xlnm._FilterDatabase" localSheetId="1" hidden="1">'July 2022'!$A$2:$Q$618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8" i="1" l="1"/>
  <c r="F618" i="1"/>
  <c r="G618" i="1"/>
  <c r="H618" i="1"/>
  <c r="I618" i="1"/>
  <c r="J618" i="1"/>
  <c r="K618" i="1"/>
  <c r="L618" i="1"/>
  <c r="M618" i="1"/>
  <c r="N618" i="1"/>
  <c r="O618" i="1"/>
  <c r="Q618" i="1"/>
  <c r="D618" i="1"/>
  <c r="P618" i="1" l="1"/>
</calcChain>
</file>

<file path=xl/sharedStrings.xml><?xml version="1.0" encoding="utf-8"?>
<sst xmlns="http://schemas.openxmlformats.org/spreadsheetml/2006/main" count="2117" uniqueCount="467">
  <si>
    <t>MA</t>
  </si>
  <si>
    <t>MB</t>
  </si>
  <si>
    <t>MC</t>
  </si>
  <si>
    <t>F1</t>
  </si>
  <si>
    <t>F2</t>
  </si>
  <si>
    <t>F3</t>
  </si>
  <si>
    <t>State Jail Felony</t>
  </si>
  <si>
    <t>Capital Felony</t>
  </si>
  <si>
    <t>Total Offenses</t>
  </si>
  <si>
    <t>TOTAL</t>
  </si>
  <si>
    <t>Personal</t>
  </si>
  <si>
    <t>Cash/Surety</t>
  </si>
  <si>
    <t>Bail Denied</t>
  </si>
  <si>
    <t>Bail Forms</t>
  </si>
  <si>
    <t>County</t>
  </si>
  <si>
    <t>Court Level/Office Name</t>
  </si>
  <si>
    <t>Court/Office Name</t>
  </si>
  <si>
    <t>104th District Court</t>
  </si>
  <si>
    <t>181st District Court</t>
  </si>
  <si>
    <t>205th District Court</t>
  </si>
  <si>
    <t>286th District Court</t>
  </si>
  <si>
    <t>409th District Court</t>
  </si>
  <si>
    <t>41st District Court</t>
  </si>
  <si>
    <t>458th District Court</t>
  </si>
  <si>
    <t>4th District Court</t>
  </si>
  <si>
    <t>Armstrong</t>
  </si>
  <si>
    <t>Brazoria</t>
  </si>
  <si>
    <t>Chambers</t>
  </si>
  <si>
    <t>Concho</t>
  </si>
  <si>
    <t>Culberson</t>
  </si>
  <si>
    <t>Donley</t>
  </si>
  <si>
    <t>El Paso</t>
  </si>
  <si>
    <t>Grayson</t>
  </si>
  <si>
    <t>Hudspeth</t>
  </si>
  <si>
    <t>Stonewall</t>
  </si>
  <si>
    <t>Travis</t>
  </si>
  <si>
    <t>397th District Court</t>
  </si>
  <si>
    <t>Bastrop</t>
  </si>
  <si>
    <t>Clay</t>
  </si>
  <si>
    <t>Cochran</t>
  </si>
  <si>
    <t>Dallas</t>
  </si>
  <si>
    <t>Van Zandt</t>
  </si>
  <si>
    <t>107th District Court</t>
  </si>
  <si>
    <t>251st District Court</t>
  </si>
  <si>
    <t>292nd District Court</t>
  </si>
  <si>
    <t>350th District Court</t>
  </si>
  <si>
    <t>Brooks</t>
  </si>
  <si>
    <t>Hopkins</t>
  </si>
  <si>
    <t>La Salle</t>
  </si>
  <si>
    <t>Liberty</t>
  </si>
  <si>
    <t>Matagorda</t>
  </si>
  <si>
    <t>McLennan</t>
  </si>
  <si>
    <t>Shelby</t>
  </si>
  <si>
    <t>Tarrant</t>
  </si>
  <si>
    <t>Throckmorton</t>
  </si>
  <si>
    <t>Upton</t>
  </si>
  <si>
    <t>Yoakum</t>
  </si>
  <si>
    <t>42nd District Court</t>
  </si>
  <si>
    <t>Newton</t>
  </si>
  <si>
    <t>Sherman</t>
  </si>
  <si>
    <t>12th District Court</t>
  </si>
  <si>
    <t>Ellis</t>
  </si>
  <si>
    <t>Freestone</t>
  </si>
  <si>
    <t>Karnes</t>
  </si>
  <si>
    <t>Kendall</t>
  </si>
  <si>
    <t>Nacogdoches</t>
  </si>
  <si>
    <t>13th District Court</t>
  </si>
  <si>
    <t>Grimes</t>
  </si>
  <si>
    <t>Mason</t>
  </si>
  <si>
    <t>Real</t>
  </si>
  <si>
    <t>Bailey</t>
  </si>
  <si>
    <t>Franklin</t>
  </si>
  <si>
    <t>194th District Court</t>
  </si>
  <si>
    <t>Briscoe</t>
  </si>
  <si>
    <t>Fayette</t>
  </si>
  <si>
    <t>Hemphill</t>
  </si>
  <si>
    <t>Lynn</t>
  </si>
  <si>
    <t>Tyler</t>
  </si>
  <si>
    <t>64th District Court</t>
  </si>
  <si>
    <t>Caldwell</t>
  </si>
  <si>
    <t>Hall</t>
  </si>
  <si>
    <t>145th District Court</t>
  </si>
  <si>
    <t>Val Verde</t>
  </si>
  <si>
    <t>277th District Court</t>
  </si>
  <si>
    <t>Hale</t>
  </si>
  <si>
    <t>Howard</t>
  </si>
  <si>
    <t>Maverick</t>
  </si>
  <si>
    <t>Bosque</t>
  </si>
  <si>
    <t>Terry</t>
  </si>
  <si>
    <t>Kenedy</t>
  </si>
  <si>
    <t>299th District Court</t>
  </si>
  <si>
    <t>McMullen</t>
  </si>
  <si>
    <t>Collingsworth</t>
  </si>
  <si>
    <t>Tom Green</t>
  </si>
  <si>
    <t>Anderson</t>
  </si>
  <si>
    <t>Bexar</t>
  </si>
  <si>
    <t>Blanco</t>
  </si>
  <si>
    <t>Carson</t>
  </si>
  <si>
    <t>Schleicher</t>
  </si>
  <si>
    <t>Potter</t>
  </si>
  <si>
    <t>Oldham</t>
  </si>
  <si>
    <t>197th District Court</t>
  </si>
  <si>
    <t>Hood</t>
  </si>
  <si>
    <t>Lampasas</t>
  </si>
  <si>
    <t>Red River</t>
  </si>
  <si>
    <t>Lee</t>
  </si>
  <si>
    <t>Navarro</t>
  </si>
  <si>
    <t>Scurry</t>
  </si>
  <si>
    <t>Somervell</t>
  </si>
  <si>
    <t>282nd District Court</t>
  </si>
  <si>
    <t>Erath</t>
  </si>
  <si>
    <t>Jackson</t>
  </si>
  <si>
    <t>Jasper</t>
  </si>
  <si>
    <t>Hardin</t>
  </si>
  <si>
    <t>420th District Court</t>
  </si>
  <si>
    <t>Hunt</t>
  </si>
  <si>
    <t>Wharton</t>
  </si>
  <si>
    <t>Dimmit</t>
  </si>
  <si>
    <t>Harrison</t>
  </si>
  <si>
    <t>San Saba</t>
  </si>
  <si>
    <t>Zavala</t>
  </si>
  <si>
    <t>Cass</t>
  </si>
  <si>
    <t>Orange</t>
  </si>
  <si>
    <t>283rd District Court</t>
  </si>
  <si>
    <t>Collin</t>
  </si>
  <si>
    <t>Gillespie</t>
  </si>
  <si>
    <t>Hartley</t>
  </si>
  <si>
    <t>Madison</t>
  </si>
  <si>
    <t>Brown</t>
  </si>
  <si>
    <t>Denton</t>
  </si>
  <si>
    <t>Jack</t>
  </si>
  <si>
    <t>Sutton</t>
  </si>
  <si>
    <t>Garza</t>
  </si>
  <si>
    <t>Limestone</t>
  </si>
  <si>
    <t>Coryell</t>
  </si>
  <si>
    <t>Mitchell</t>
  </si>
  <si>
    <t>Andrews</t>
  </si>
  <si>
    <t>Jones</t>
  </si>
  <si>
    <t>Washington</t>
  </si>
  <si>
    <t>Llano</t>
  </si>
  <si>
    <t>Falls</t>
  </si>
  <si>
    <t>Hockley</t>
  </si>
  <si>
    <t>Hardeman</t>
  </si>
  <si>
    <t>Childress</t>
  </si>
  <si>
    <t>Jefferson</t>
  </si>
  <si>
    <t>Live Oak</t>
  </si>
  <si>
    <t>195th District Court</t>
  </si>
  <si>
    <t>204th District Court</t>
  </si>
  <si>
    <t>403rd District Court</t>
  </si>
  <si>
    <t>Sabine</t>
  </si>
  <si>
    <t>Kimble</t>
  </si>
  <si>
    <t>Calhoun</t>
  </si>
  <si>
    <t>363rd District Court</t>
  </si>
  <si>
    <t>Wood</t>
  </si>
  <si>
    <t>203rd District Court</t>
  </si>
  <si>
    <t>Archer</t>
  </si>
  <si>
    <t>Taylor</t>
  </si>
  <si>
    <t>Lamar</t>
  </si>
  <si>
    <t>Ochiltree</t>
  </si>
  <si>
    <t>Palo Pinto</t>
  </si>
  <si>
    <t>Callahan</t>
  </si>
  <si>
    <t>Camp</t>
  </si>
  <si>
    <t>Edwards</t>
  </si>
  <si>
    <t>242nd District Court</t>
  </si>
  <si>
    <t>Cameron</t>
  </si>
  <si>
    <t>Midland</t>
  </si>
  <si>
    <t>265th District Court</t>
  </si>
  <si>
    <t>Wilson</t>
  </si>
  <si>
    <t>372nd District Court</t>
  </si>
  <si>
    <t>Milam</t>
  </si>
  <si>
    <t>Walker</t>
  </si>
  <si>
    <t>Kerr</t>
  </si>
  <si>
    <t>Gregg</t>
  </si>
  <si>
    <t>Houston</t>
  </si>
  <si>
    <t>Gaines</t>
  </si>
  <si>
    <t>Brazos</t>
  </si>
  <si>
    <t>Polk</t>
  </si>
  <si>
    <t>Fort Bend</t>
  </si>
  <si>
    <t>Jim Hogg</t>
  </si>
  <si>
    <t>291st District Court</t>
  </si>
  <si>
    <t>Trinity</t>
  </si>
  <si>
    <t>Dawson</t>
  </si>
  <si>
    <t>Wheeler</t>
  </si>
  <si>
    <t>Young</t>
  </si>
  <si>
    <t>142nd District Court</t>
  </si>
  <si>
    <t>Bell</t>
  </si>
  <si>
    <t>Rockwall</t>
  </si>
  <si>
    <t>Eastland</t>
  </si>
  <si>
    <t>Johnson</t>
  </si>
  <si>
    <t>Ector</t>
  </si>
  <si>
    <t>Lubbock</t>
  </si>
  <si>
    <t>120th District Court</t>
  </si>
  <si>
    <t>354th District Court</t>
  </si>
  <si>
    <t>377th District Court</t>
  </si>
  <si>
    <t>384th District Court</t>
  </si>
  <si>
    <t>Goliad</t>
  </si>
  <si>
    <t>Victoria</t>
  </si>
  <si>
    <t>34th District Court</t>
  </si>
  <si>
    <t>59th District Court</t>
  </si>
  <si>
    <t>238th District Court</t>
  </si>
  <si>
    <t>5th District Court</t>
  </si>
  <si>
    <t>San Jacinto</t>
  </si>
  <si>
    <t>Panola</t>
  </si>
  <si>
    <t>368th District Court</t>
  </si>
  <si>
    <t>506th District Court</t>
  </si>
  <si>
    <t>427th District Court</t>
  </si>
  <si>
    <t>Floyd</t>
  </si>
  <si>
    <t>2nd District Court</t>
  </si>
  <si>
    <t>167th District Court</t>
  </si>
  <si>
    <t>Medina</t>
  </si>
  <si>
    <t>Galveston</t>
  </si>
  <si>
    <t>Dallam</t>
  </si>
  <si>
    <t>Crane</t>
  </si>
  <si>
    <t>390th District Court</t>
  </si>
  <si>
    <t>Fisher</t>
  </si>
  <si>
    <t>210th District Court</t>
  </si>
  <si>
    <t>Robertson</t>
  </si>
  <si>
    <t>Hidalgo</t>
  </si>
  <si>
    <t>Waller</t>
  </si>
  <si>
    <t>Randall</t>
  </si>
  <si>
    <t>147th District Court</t>
  </si>
  <si>
    <t>460th District Court</t>
  </si>
  <si>
    <t>Stephens</t>
  </si>
  <si>
    <t>Angelina</t>
  </si>
  <si>
    <t>28th District Court</t>
  </si>
  <si>
    <t>Runnels</t>
  </si>
  <si>
    <t>Webb</t>
  </si>
  <si>
    <t>Kleberg</t>
  </si>
  <si>
    <t>Crockett</t>
  </si>
  <si>
    <t>Swisher</t>
  </si>
  <si>
    <t>Starr</t>
  </si>
  <si>
    <t>117th District Court</t>
  </si>
  <si>
    <t>Refugio</t>
  </si>
  <si>
    <t>94th District Court</t>
  </si>
  <si>
    <t>Gray</t>
  </si>
  <si>
    <t>214th District Court</t>
  </si>
  <si>
    <t>Martin</t>
  </si>
  <si>
    <t>Titus</t>
  </si>
  <si>
    <t>Marion</t>
  </si>
  <si>
    <t>McCulloch</t>
  </si>
  <si>
    <t>Willacy</t>
  </si>
  <si>
    <t>Brewster</t>
  </si>
  <si>
    <t>Coleman</t>
  </si>
  <si>
    <t>331st District Court</t>
  </si>
  <si>
    <t>335th District Court</t>
  </si>
  <si>
    <t>392nd District Court</t>
  </si>
  <si>
    <t>Leon</t>
  </si>
  <si>
    <t>DeWitt</t>
  </si>
  <si>
    <t>Frio</t>
  </si>
  <si>
    <t>385th District Court</t>
  </si>
  <si>
    <t>Hutchinson</t>
  </si>
  <si>
    <t>San Patricio</t>
  </si>
  <si>
    <t>Hill</t>
  </si>
  <si>
    <t>Montague</t>
  </si>
  <si>
    <t>Harris</t>
  </si>
  <si>
    <t>Ward</t>
  </si>
  <si>
    <t>Deaf Smith</t>
  </si>
  <si>
    <t>Colorado</t>
  </si>
  <si>
    <t>268th District Court</t>
  </si>
  <si>
    <t>Kaufman</t>
  </si>
  <si>
    <t>Atascosa</t>
  </si>
  <si>
    <t>Wilbarger</t>
  </si>
  <si>
    <t>Bandera</t>
  </si>
  <si>
    <t>178th District Court</t>
  </si>
  <si>
    <t>Nolan</t>
  </si>
  <si>
    <t>183rd District Court</t>
  </si>
  <si>
    <t>184th District Court</t>
  </si>
  <si>
    <t>Moore</t>
  </si>
  <si>
    <t>79th District Court</t>
  </si>
  <si>
    <t>262nd District Court</t>
  </si>
  <si>
    <t>180th District Court</t>
  </si>
  <si>
    <t>182nd District Court</t>
  </si>
  <si>
    <t>230th District Court</t>
  </si>
  <si>
    <t>337th District Court</t>
  </si>
  <si>
    <t>Aransas</t>
  </si>
  <si>
    <t>179th District Court</t>
  </si>
  <si>
    <t>208th District Court</t>
  </si>
  <si>
    <t>339th District Court</t>
  </si>
  <si>
    <t>209th District Court</t>
  </si>
  <si>
    <t>482nd District Court</t>
  </si>
  <si>
    <t>351st District Court</t>
  </si>
  <si>
    <t>228th District Court</t>
  </si>
  <si>
    <t>338th District Court</t>
  </si>
  <si>
    <t>Bee</t>
  </si>
  <si>
    <t>232nd District Court</t>
  </si>
  <si>
    <t>177th District Court</t>
  </si>
  <si>
    <t>176th District Court</t>
  </si>
  <si>
    <t>185th District Court</t>
  </si>
  <si>
    <t>248th District Court</t>
  </si>
  <si>
    <t>263rd District Court</t>
  </si>
  <si>
    <t>Uvalde</t>
  </si>
  <si>
    <t>Cooke</t>
  </si>
  <si>
    <t>Rusk</t>
  </si>
  <si>
    <t>174th District Court</t>
  </si>
  <si>
    <t>Burnet</t>
  </si>
  <si>
    <t>Comal</t>
  </si>
  <si>
    <t>Parker</t>
  </si>
  <si>
    <t>Nueces</t>
  </si>
  <si>
    <t>Wise</t>
  </si>
  <si>
    <t>Wichita</t>
  </si>
  <si>
    <t>Smith</t>
  </si>
  <si>
    <t>Hays</t>
  </si>
  <si>
    <t>Williamson</t>
  </si>
  <si>
    <t>Montgomery</t>
  </si>
  <si>
    <t/>
  </si>
  <si>
    <t>Sheriff</t>
  </si>
  <si>
    <t>Justice of the Peace</t>
  </si>
  <si>
    <t>Municipal</t>
  </si>
  <si>
    <t>Criminal District Court</t>
  </si>
  <si>
    <t>Law Enforcement</t>
  </si>
  <si>
    <t>Magistrate Court</t>
  </si>
  <si>
    <t>Pretrial</t>
  </si>
  <si>
    <t>Bowie</t>
  </si>
  <si>
    <t>Cherokee</t>
  </si>
  <si>
    <t>Police Department</t>
  </si>
  <si>
    <t>Burleson</t>
  </si>
  <si>
    <t>Henderson</t>
  </si>
  <si>
    <t>Jim Wells</t>
  </si>
  <si>
    <t>Precinct 1 Place 1</t>
  </si>
  <si>
    <t>Countywide</t>
  </si>
  <si>
    <t>Precinct 3 Place 1</t>
  </si>
  <si>
    <t>Precincts 3 &amp; 4 Place 2</t>
  </si>
  <si>
    <t>County Criminal Court at Law No. 2</t>
  </si>
  <si>
    <t>County Court at Law No. 6</t>
  </si>
  <si>
    <t>Smithville</t>
  </si>
  <si>
    <t>No. 5</t>
  </si>
  <si>
    <t>County Criminal Court at Law No. 1</t>
  </si>
  <si>
    <t>Grand Saline</t>
  </si>
  <si>
    <t>Precinct 4 Place 1</t>
  </si>
  <si>
    <t>No. 6</t>
  </si>
  <si>
    <t>Precinct 6 Place 1</t>
  </si>
  <si>
    <t>County Court at Law No. 2</t>
  </si>
  <si>
    <t>Precinct 5 Place 1</t>
  </si>
  <si>
    <t>County Criminal Court No. 4</t>
  </si>
  <si>
    <t>Blue Mound</t>
  </si>
  <si>
    <t>Canton</t>
  </si>
  <si>
    <t>County Court</t>
  </si>
  <si>
    <t>Precinct 3</t>
  </si>
  <si>
    <t>Precinct 1</t>
  </si>
  <si>
    <t>Precinct 4 Place 2</t>
  </si>
  <si>
    <t>Sachse</t>
  </si>
  <si>
    <t>Precinct 2 Place 1</t>
  </si>
  <si>
    <t>Mount Vernon</t>
  </si>
  <si>
    <t>County Court at Law No. 5</t>
  </si>
  <si>
    <t>Palacios</t>
  </si>
  <si>
    <t>CCL No. 1 &amp; Probate Court</t>
  </si>
  <si>
    <t>Del Rio</t>
  </si>
  <si>
    <t>Precinct 1 Place 2</t>
  </si>
  <si>
    <t>Precinct 3 Place 2</t>
  </si>
  <si>
    <t>No. 2</t>
  </si>
  <si>
    <t>Precinct 2</t>
  </si>
  <si>
    <t>County Court at Law No. 9</t>
  </si>
  <si>
    <t>Precinct 4</t>
  </si>
  <si>
    <t>No. 1</t>
  </si>
  <si>
    <t>Clarksville</t>
  </si>
  <si>
    <t>Precinct 1, 3 &amp; 4</t>
  </si>
  <si>
    <t>Dayton</t>
  </si>
  <si>
    <t>Richardson</t>
  </si>
  <si>
    <t>No. 4</t>
  </si>
  <si>
    <t>Highland Village</t>
  </si>
  <si>
    <t>Precincts 1 &amp; 4 Place 1</t>
  </si>
  <si>
    <t>Red Oak</t>
  </si>
  <si>
    <t>Seagoville</t>
  </si>
  <si>
    <t>Midlothian</t>
  </si>
  <si>
    <t>No. 7</t>
  </si>
  <si>
    <t>No. 3</t>
  </si>
  <si>
    <t>Kilgore</t>
  </si>
  <si>
    <t>County Court at Law No. 1</t>
  </si>
  <si>
    <t>Rowlett</t>
  </si>
  <si>
    <t>Recana Contracting</t>
  </si>
  <si>
    <t>Flower Mound</t>
  </si>
  <si>
    <t>The Colony</t>
  </si>
  <si>
    <t>Precinct 5 Place 2</t>
  </si>
  <si>
    <t>Bay City</t>
  </si>
  <si>
    <t>Alvin</t>
  </si>
  <si>
    <t>DeSoto</t>
  </si>
  <si>
    <t>Odessa</t>
  </si>
  <si>
    <t>Grand Prairie</t>
  </si>
  <si>
    <t>County Court at Law No. 7</t>
  </si>
  <si>
    <t>County Court at Law</t>
  </si>
  <si>
    <t>County Court at Law No. 3</t>
  </si>
  <si>
    <t>Precinct 1 &amp; 4</t>
  </si>
  <si>
    <t>Bogata</t>
  </si>
  <si>
    <t>Highland Park</t>
  </si>
  <si>
    <t>Texas City</t>
  </si>
  <si>
    <t>County Court at Law No. 15</t>
  </si>
  <si>
    <t>George West</t>
  </si>
  <si>
    <t>County Court at Law No. 12</t>
  </si>
  <si>
    <t>County Court at Law No. 4</t>
  </si>
  <si>
    <t>Alton</t>
  </si>
  <si>
    <t>Brownfield</t>
  </si>
  <si>
    <t>Keller</t>
  </si>
  <si>
    <t>County Court at Law No. 8</t>
  </si>
  <si>
    <t>Lometa</t>
  </si>
  <si>
    <t>Rockdale</t>
  </si>
  <si>
    <t>Elgin</t>
  </si>
  <si>
    <t>Cleveland</t>
  </si>
  <si>
    <t>Precincts 1 &amp; 3</t>
  </si>
  <si>
    <t>County Court at Law No. 14</t>
  </si>
  <si>
    <t>Elsa</t>
  </si>
  <si>
    <t>County Court at Law No. 11</t>
  </si>
  <si>
    <t>Fredericksburg</t>
  </si>
  <si>
    <t>Raymondville</t>
  </si>
  <si>
    <t>Karnes City</t>
  </si>
  <si>
    <t>San Juan</t>
  </si>
  <si>
    <t>San Benito</t>
  </si>
  <si>
    <t>Wylie</t>
  </si>
  <si>
    <t>Precinct 5</t>
  </si>
  <si>
    <t>County Criminal Court at Law No. 9</t>
  </si>
  <si>
    <t>County Crim. Court at Law No. 12</t>
  </si>
  <si>
    <t>Eagle Pass</t>
  </si>
  <si>
    <t>County Crim. Court at Law No. 15</t>
  </si>
  <si>
    <t>Forney</t>
  </si>
  <si>
    <t>Farmers Branch</t>
  </si>
  <si>
    <t>Kerrville</t>
  </si>
  <si>
    <t>County Crim. Court at Law No. 11</t>
  </si>
  <si>
    <t>County Criminal Court at Law No. 6</t>
  </si>
  <si>
    <t>County Criminal Court at Law No. 3</t>
  </si>
  <si>
    <t>County Criminal Court at Law No. 4</t>
  </si>
  <si>
    <t>County Criminal Court at Law No. 8</t>
  </si>
  <si>
    <t>County Crim. Court at Law No. 13</t>
  </si>
  <si>
    <t>County Crim. Court at Law No. 16</t>
  </si>
  <si>
    <t>County Crim. Court at Law No. 10</t>
  </si>
  <si>
    <t>County Criminal Court at Law No. 5</t>
  </si>
  <si>
    <t>County Crim. Court at Law No. 14</t>
  </si>
  <si>
    <t>Pearland</t>
  </si>
  <si>
    <t>Pharr</t>
  </si>
  <si>
    <t>County Criminal Court at Law No. 7</t>
  </si>
  <si>
    <t>Waxahachie</t>
  </si>
  <si>
    <t>North Richland Hills</t>
  </si>
  <si>
    <t>Frisco</t>
  </si>
  <si>
    <t>Irving</t>
  </si>
  <si>
    <t>Harlingen</t>
  </si>
  <si>
    <t>Lewisville</t>
  </si>
  <si>
    <t>Brownsville</t>
  </si>
  <si>
    <t>Mesquite</t>
  </si>
  <si>
    <t>McAllen</t>
  </si>
  <si>
    <t>Garland</t>
  </si>
  <si>
    <t>Corpus Christi</t>
  </si>
  <si>
    <t>Austin</t>
  </si>
  <si>
    <t>Central Magistrate</t>
  </si>
  <si>
    <t>District</t>
  </si>
  <si>
    <t>Location Information</t>
  </si>
  <si>
    <t>Offense Data</t>
  </si>
  <si>
    <t>Bail Type</t>
  </si>
  <si>
    <t>Compelted Bail Forms</t>
  </si>
  <si>
    <t>Cash/ Surety</t>
  </si>
  <si>
    <t>Total Bail Types</t>
  </si>
  <si>
    <t>County in which magistration or modification of the bond type was made.</t>
  </si>
  <si>
    <t>Court levels: District, County, Justice of the Peace, Municipal, Magistrate
Office Name: Applies to other non-court offices such as Sheriff's Department</t>
  </si>
  <si>
    <t>Court Name: Name of each specific court (eg. JP Precinct 2 Place 1)
Office Name: Applies to other non-court offices such as Sheriff's Department</t>
  </si>
  <si>
    <t xml:space="preserve">Class A Misdemeanor </t>
  </si>
  <si>
    <t xml:space="preserve">Class B Misdemeanor </t>
  </si>
  <si>
    <t xml:space="preserve">Class C Misdemeanor </t>
  </si>
  <si>
    <t>First Degree Felony</t>
  </si>
  <si>
    <t>Second Degree Felony</t>
  </si>
  <si>
    <t>Third Degree Felony</t>
  </si>
  <si>
    <t xml:space="preserve">Capital Felony </t>
  </si>
  <si>
    <t>Total offenses reported by that location (court/office).
Note: Total Offenses will not necessarily equal the count in the Bail Forms column since there can be more than one offense per bail form.</t>
  </si>
  <si>
    <t>Bail/Bond Type</t>
  </si>
  <si>
    <t>Number of Personal Bonds reported in the bail form by that location (court/office).</t>
  </si>
  <si>
    <t>Number of Cash/Surety Bonds reported in the bail form by that location (court/office).</t>
  </si>
  <si>
    <t>Number of bail forms reported by that location (court/office) in which bail was denied.</t>
  </si>
  <si>
    <t>Completed Bail Forms</t>
  </si>
  <si>
    <t>Number of completed bail forms for that location (court/office).
Note: The number of bail forms will not necessarily equal the count in the Total Offenses column since there can be more than one offense per bail form.</t>
  </si>
  <si>
    <t>Total bail types reported by that location (court/office).
Note: Total Bail Types will not necessarily equal the count in the Bail Forms column since there can be more than one bail type per bail form.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</si>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</sst>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3296"/>
      <name val="Calibri"/>
      <family val="2"/>
      <scheme val="minor"/>
    </font>
    <font>
      <b/>
      <sz val="11"/>
      <color rgb="FF004FEE"/>
      <name val="Calibri"/>
      <family val="2"/>
      <scheme val="minor"/>
    </font>
    <font>
      <b/>
      <sz val="11"/>
      <color rgb="FF4F8A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theme="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296"/>
        <bgColor indexed="64"/>
      </patternFill>
    </fill>
    <fill>
      <patternFill patternType="solid">
        <fgColor rgb="FF004FEE"/>
        <bgColor indexed="64"/>
      </patternFill>
    </fill>
    <fill>
      <patternFill patternType="solid">
        <fgColor rgb="FF4F8AFF"/>
        <bgColor indexed="64"/>
      </patternFill>
    </fill>
    <fill>
      <patternFill patternType="solid">
        <fgColor rgb="FF003296"/>
        <bgColor theme="6"/>
      </patternFill>
    </fill>
    <fill>
      <patternFill patternType="solid">
        <fgColor rgb="FF4F8AFF"/>
        <bgColor theme="1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theme="1" tint="0.34998626667073579"/>
      </right>
      <top style="thin">
        <color theme="0" tint="-0.34998626667073579"/>
      </top>
      <bottom/>
      <diagonal/>
    </border>
    <border>
      <left style="medium">
        <color theme="1" tint="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 tint="0.34998626667073579"/>
      </right>
      <top style="thin">
        <color theme="0" tint="-0.34998626667073579"/>
      </top>
      <bottom/>
      <diagonal/>
    </border>
    <border>
      <left/>
      <right style="medium">
        <color theme="1" tint="0.14999847407452621"/>
      </right>
      <top style="thin">
        <color theme="0" tint="-0.34998626667073579"/>
      </top>
      <bottom/>
      <diagonal/>
    </border>
    <border>
      <left style="medium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 style="medium">
        <color theme="1" tint="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thin">
        <color theme="1" tint="0.499984740745262"/>
      </bottom>
      <diagonal/>
    </border>
    <border>
      <left/>
      <right style="medium">
        <color theme="1" tint="0.34998626667073579"/>
      </right>
      <top/>
      <bottom style="thin">
        <color theme="1" tint="0.499984740745262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0" xfId="0" applyFont="1"/>
    <xf numFmtId="0" fontId="2" fillId="3" borderId="3" xfId="0" applyFont="1" applyFill="1" applyBorder="1"/>
    <xf numFmtId="0" fontId="3" fillId="7" borderId="10" xfId="0" applyFont="1" applyFill="1" applyBorder="1" applyAlignment="1">
      <alignment wrapText="1"/>
    </xf>
    <xf numFmtId="0" fontId="1" fillId="8" borderId="1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8" borderId="2" xfId="0" applyFont="1" applyFill="1" applyBorder="1" applyAlignment="1">
      <alignment wrapText="1"/>
    </xf>
    <xf numFmtId="0" fontId="1" fillId="6" borderId="1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1" fillId="9" borderId="12" xfId="0" applyFont="1" applyFill="1" applyBorder="1" applyAlignment="1">
      <alignment wrapText="1"/>
    </xf>
    <xf numFmtId="0" fontId="3" fillId="4" borderId="15" xfId="0" applyFont="1" applyFill="1" applyBorder="1" applyAlignment="1">
      <alignment vertical="center"/>
    </xf>
    <xf numFmtId="0" fontId="4" fillId="4" borderId="16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7" xfId="0" applyFont="1" applyBorder="1" applyAlignment="1">
      <alignment horizontal="left" vertical="center" indent="2"/>
    </xf>
    <xf numFmtId="0" fontId="4" fillId="0" borderId="18" xfId="0" applyFont="1" applyBorder="1" applyAlignment="1">
      <alignment horizontal="left" vertical="center" wrapText="1"/>
    </xf>
    <xf numFmtId="0" fontId="3" fillId="5" borderId="19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indent="2"/>
    </xf>
    <xf numFmtId="0" fontId="6" fillId="0" borderId="19" xfId="0" applyFont="1" applyBorder="1" applyAlignment="1">
      <alignment horizontal="left" vertical="center" indent="2"/>
    </xf>
    <xf numFmtId="0" fontId="4" fillId="0" borderId="20" xfId="0" applyFont="1" applyBorder="1" applyAlignment="1">
      <alignment horizontal="left" vertical="center" wrapText="1"/>
    </xf>
    <xf numFmtId="0" fontId="3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indent="2"/>
    </xf>
    <xf numFmtId="0" fontId="3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indent="2"/>
    </xf>
    <xf numFmtId="0" fontId="4" fillId="0" borderId="2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4FEE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555C06-43FF-4ECE-818E-DC21FDCCCD4F}" name="Table1" displayName="Table1" ref="A2:Q617" totalsRowShown="0" headerRowDxfId="1">
  <autoFilter ref="A2:Q617" xr:uid="{E2555C06-43FF-4ECE-818E-DC21FDCCCD4F}"/>
  <tableColumns count="17">
    <tableColumn id="1" xr3:uid="{172DC297-2A92-43B1-8026-9016957306FF}" name="County"/>
    <tableColumn id="2" xr3:uid="{7B2BAB30-8035-4451-AEB8-25B5E4F5E54D}" name="Court Level/Office Name"/>
    <tableColumn id="3" xr3:uid="{4F0E5DEA-F814-4B3C-903D-0E81ACD12CB5}" name="Court/Office Name"/>
    <tableColumn id="4" xr3:uid="{62597938-2C0A-46B3-AD05-02566BD14D00}" name="MA"/>
    <tableColumn id="5" xr3:uid="{7E876925-47A5-4BD6-977A-AF1B84322CCB}" name="MB"/>
    <tableColumn id="6" xr3:uid="{7C9CDFE4-1483-4070-842F-EACFCF7B06B7}" name="MC"/>
    <tableColumn id="7" xr3:uid="{53047F93-5B3D-4A87-8F24-67F591E1965B}" name="F1"/>
    <tableColumn id="8" xr3:uid="{128607C5-44ED-4DEC-94EB-3DDB34D868C5}" name="F2"/>
    <tableColumn id="9" xr3:uid="{F8E87F37-F3F8-488F-807C-4D9A9C56C043}" name="F3"/>
    <tableColumn id="10" xr3:uid="{B21C2F2E-812D-4848-A155-24F91EFE9F2A}" name="State Jail Felony"/>
    <tableColumn id="11" xr3:uid="{706EAA14-3BC8-4BD3-BED1-1706A8BCE82E}" name="Capital Felony"/>
    <tableColumn id="12" xr3:uid="{465FA488-EA4F-4D79-9DFE-597FF4E4B9D7}" name="Total Offenses"/>
    <tableColumn id="13" xr3:uid="{BAD73B96-C1CF-4F61-81F4-8D018068AFDE}" name="Personal"/>
    <tableColumn id="14" xr3:uid="{647E2807-7DC2-4051-8737-0FD1FF0BCEF7}" name="Cash/ Surety"/>
    <tableColumn id="15" xr3:uid="{FB6B2C12-0ED5-43A0-B936-0A88261F2CC1}" name="Bail Denied"/>
    <tableColumn id="16" xr3:uid="{6D654497-FBF7-4770-B04C-82B858FEA7CD}" name="Total Bail Types"/>
    <tableColumn id="17" xr3:uid="{78B0E112-E88A-4FFE-B898-7A9E562A96CA}" name="Bail Form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0E6695-E207-423E-ADEC-99BA0FF508EC}" name="Table2" displayName="Table2" ref="A1:B208" totalsRowShown="0">
  <autoFilter ref="A1:B208" xr:uid="{FF0E6695-E207-423E-ADEC-99BA0FF508EC}"/>
  <tableColumns count="2">
    <tableColumn id="1" xr3:uid="{B97193AA-1902-429E-9057-FE2CF91B5D67}" name="County"/>
    <tableColumn id="2" xr3:uid="{4CF8C64E-140C-41EF-8925-C2A4C796B043}" name="Completed Bail Form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8A70-C19C-4C7C-9628-7FBBC7CCA2D0}">
  <dimension ref="A1:B21"/>
  <sheetViews>
    <sheetView showGridLines="0" zoomScale="90" zoomScaleNormal="90" workbookViewId="0">
      <pane ySplit="21" topLeftCell="A22" activePane="bottomLeft" state="frozen"/>
      <selection pane="bottomLeft" activeCell="D21" sqref="D21"/>
    </sheetView>
  </sheetViews>
  <sheetFormatPr defaultRowHeight="15" x14ac:dyDescent="0.25"/>
  <cols>
    <col min="1" max="1" width="26.28515625" style="15" customWidth="1"/>
    <col min="2" max="2" width="66" style="30" customWidth="1"/>
    <col min="3" max="16384" width="9.140625" style="15"/>
  </cols>
  <sheetData>
    <row r="1" spans="1:2" ht="15.75" x14ac:dyDescent="0.25">
      <c r="A1" s="13" t="s">
        <v>442</v>
      </c>
      <c r="B1" s="14"/>
    </row>
    <row r="2" spans="1:2" ht="30" x14ac:dyDescent="0.25">
      <c r="A2" s="16" t="s">
        <v>14</v>
      </c>
      <c r="B2" s="17" t="s">
        <v>448</v>
      </c>
    </row>
    <row r="3" spans="1:2" ht="60" x14ac:dyDescent="0.25">
      <c r="A3" s="16" t="s">
        <v>15</v>
      </c>
      <c r="B3" s="17" t="s">
        <v>449</v>
      </c>
    </row>
    <row r="4" spans="1:2" ht="45" x14ac:dyDescent="0.25">
      <c r="A4" s="16" t="s">
        <v>16</v>
      </c>
      <c r="B4" s="17" t="s">
        <v>450</v>
      </c>
    </row>
    <row r="5" spans="1:2" ht="15.75" x14ac:dyDescent="0.25">
      <c r="A5" s="18" t="s">
        <v>443</v>
      </c>
      <c r="B5" s="19"/>
    </row>
    <row r="6" spans="1:2" x14ac:dyDescent="0.25">
      <c r="A6" s="20" t="s">
        <v>0</v>
      </c>
      <c r="B6" s="17" t="s">
        <v>451</v>
      </c>
    </row>
    <row r="7" spans="1:2" x14ac:dyDescent="0.25">
      <c r="A7" s="20" t="s">
        <v>1</v>
      </c>
      <c r="B7" s="17" t="s">
        <v>452</v>
      </c>
    </row>
    <row r="8" spans="1:2" x14ac:dyDescent="0.25">
      <c r="A8" s="20" t="s">
        <v>2</v>
      </c>
      <c r="B8" s="17" t="s">
        <v>453</v>
      </c>
    </row>
    <row r="9" spans="1:2" x14ac:dyDescent="0.25">
      <c r="A9" s="20" t="s">
        <v>3</v>
      </c>
      <c r="B9" s="17" t="s">
        <v>454</v>
      </c>
    </row>
    <row r="10" spans="1:2" x14ac:dyDescent="0.25">
      <c r="A10" s="20" t="s">
        <v>4</v>
      </c>
      <c r="B10" s="17" t="s">
        <v>455</v>
      </c>
    </row>
    <row r="11" spans="1:2" x14ac:dyDescent="0.25">
      <c r="A11" s="20" t="s">
        <v>5</v>
      </c>
      <c r="B11" s="17" t="s">
        <v>456</v>
      </c>
    </row>
    <row r="12" spans="1:2" x14ac:dyDescent="0.25">
      <c r="A12" s="20" t="s">
        <v>6</v>
      </c>
      <c r="B12" s="17" t="s">
        <v>6</v>
      </c>
    </row>
    <row r="13" spans="1:2" x14ac:dyDescent="0.25">
      <c r="A13" s="20" t="s">
        <v>7</v>
      </c>
      <c r="B13" s="17" t="s">
        <v>457</v>
      </c>
    </row>
    <row r="14" spans="1:2" ht="45" x14ac:dyDescent="0.25">
      <c r="A14" s="21" t="s">
        <v>8</v>
      </c>
      <c r="B14" s="22" t="s">
        <v>458</v>
      </c>
    </row>
    <row r="15" spans="1:2" ht="15.75" x14ac:dyDescent="0.25">
      <c r="A15" s="23" t="s">
        <v>459</v>
      </c>
      <c r="B15" s="24"/>
    </row>
    <row r="16" spans="1:2" ht="30" x14ac:dyDescent="0.25">
      <c r="A16" s="25" t="s">
        <v>10</v>
      </c>
      <c r="B16" s="17" t="s">
        <v>460</v>
      </c>
    </row>
    <row r="17" spans="1:2" ht="30" x14ac:dyDescent="0.25">
      <c r="A17" s="25" t="s">
        <v>11</v>
      </c>
      <c r="B17" s="17" t="s">
        <v>461</v>
      </c>
    </row>
    <row r="18" spans="1:2" ht="30" x14ac:dyDescent="0.25">
      <c r="A18" s="25" t="s">
        <v>12</v>
      </c>
      <c r="B18" s="17" t="s">
        <v>462</v>
      </c>
    </row>
    <row r="19" spans="1:2" ht="51.75" customHeight="1" x14ac:dyDescent="0.25">
      <c r="A19" s="25" t="s">
        <v>447</v>
      </c>
      <c r="B19" s="22" t="s">
        <v>465</v>
      </c>
    </row>
    <row r="20" spans="1:2" ht="15.75" x14ac:dyDescent="0.25">
      <c r="A20" s="26" t="s">
        <v>463</v>
      </c>
      <c r="B20" s="27"/>
    </row>
    <row r="21" spans="1:2" ht="60.75" thickBot="1" x14ac:dyDescent="0.3">
      <c r="A21" s="28" t="s">
        <v>13</v>
      </c>
      <c r="B21" s="29" t="s">
        <v>464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13430-AE1F-4539-82E3-2F6E48B7AB85}">
  <dimension ref="A1:Q618"/>
  <sheetViews>
    <sheetView tabSelected="1" zoomScale="80" zoomScaleNormal="80" workbookViewId="0">
      <pane ySplit="2" topLeftCell="A3" activePane="bottomLeft" state="frozen"/>
      <selection pane="bottomLeft" activeCell="U13" sqref="U13"/>
    </sheetView>
  </sheetViews>
  <sheetFormatPr defaultRowHeight="15" x14ac:dyDescent="0.25"/>
  <cols>
    <col min="1" max="1" width="14.85546875" bestFit="1" customWidth="1"/>
    <col min="2" max="2" width="26.5703125" bestFit="1" customWidth="1"/>
    <col min="3" max="3" width="35" bestFit="1" customWidth="1"/>
    <col min="4" max="5" width="7.140625" bestFit="1" customWidth="1"/>
    <col min="6" max="6" width="7" bestFit="1" customWidth="1"/>
    <col min="7" max="9" width="6.28515625" bestFit="1" customWidth="1"/>
    <col min="10" max="10" width="20.140625" bestFit="1" customWidth="1"/>
    <col min="11" max="11" width="18.140625" bestFit="1" customWidth="1"/>
    <col min="12" max="12" width="16.140625" customWidth="1"/>
    <col min="13" max="13" width="12.7109375" bestFit="1" customWidth="1"/>
    <col min="14" max="14" width="15.5703125" bestFit="1" customWidth="1"/>
    <col min="15" max="15" width="15.7109375" bestFit="1" customWidth="1"/>
    <col min="16" max="16" width="19.28515625" customWidth="1"/>
    <col min="17" max="17" width="14.42578125" bestFit="1" customWidth="1"/>
  </cols>
  <sheetData>
    <row r="1" spans="1:17" ht="31.5" x14ac:dyDescent="0.25">
      <c r="A1" s="31" t="s">
        <v>442</v>
      </c>
      <c r="B1" s="32"/>
      <c r="C1" s="33"/>
      <c r="D1" s="34" t="s">
        <v>443</v>
      </c>
      <c r="E1" s="35"/>
      <c r="F1" s="35"/>
      <c r="G1" s="35"/>
      <c r="H1" s="35"/>
      <c r="I1" s="35"/>
      <c r="J1" s="35"/>
      <c r="K1" s="35"/>
      <c r="L1" s="36"/>
      <c r="M1" s="37" t="s">
        <v>444</v>
      </c>
      <c r="N1" s="38"/>
      <c r="O1" s="38"/>
      <c r="P1" s="38"/>
      <c r="Q1" s="5" t="s">
        <v>445</v>
      </c>
    </row>
    <row r="2" spans="1:17" ht="30" x14ac:dyDescent="0.25">
      <c r="A2" s="1" t="s">
        <v>14</v>
      </c>
      <c r="B2" s="1" t="s">
        <v>15</v>
      </c>
      <c r="C2" s="2" t="s">
        <v>16</v>
      </c>
      <c r="D2" s="6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8" t="s">
        <v>8</v>
      </c>
      <c r="M2" s="9" t="s">
        <v>10</v>
      </c>
      <c r="N2" s="10" t="s">
        <v>446</v>
      </c>
      <c r="O2" s="11" t="s">
        <v>12</v>
      </c>
      <c r="P2" s="11" t="s">
        <v>447</v>
      </c>
      <c r="Q2" s="12" t="s">
        <v>13</v>
      </c>
    </row>
    <row r="3" spans="1:17" x14ac:dyDescent="0.25">
      <c r="A3" t="s">
        <v>94</v>
      </c>
      <c r="B3" t="s">
        <v>306</v>
      </c>
      <c r="C3" t="s">
        <v>328</v>
      </c>
      <c r="D3">
        <v>2</v>
      </c>
      <c r="E3">
        <v>1</v>
      </c>
      <c r="F3">
        <v>0</v>
      </c>
      <c r="G3">
        <v>0</v>
      </c>
      <c r="H3">
        <v>0</v>
      </c>
      <c r="I3">
        <v>1</v>
      </c>
      <c r="J3">
        <v>3</v>
      </c>
      <c r="K3">
        <v>0</v>
      </c>
      <c r="L3">
        <v>7</v>
      </c>
      <c r="M3">
        <v>0</v>
      </c>
      <c r="N3">
        <v>6</v>
      </c>
      <c r="O3">
        <v>1</v>
      </c>
      <c r="P3">
        <v>7</v>
      </c>
      <c r="Q3">
        <v>7</v>
      </c>
    </row>
    <row r="4" spans="1:17" x14ac:dyDescent="0.25">
      <c r="A4" t="s">
        <v>94</v>
      </c>
      <c r="B4" t="s">
        <v>306</v>
      </c>
      <c r="C4" t="s">
        <v>341</v>
      </c>
      <c r="D4">
        <v>8</v>
      </c>
      <c r="E4">
        <v>6</v>
      </c>
      <c r="F4">
        <v>0</v>
      </c>
      <c r="G4">
        <v>1</v>
      </c>
      <c r="H4">
        <v>3</v>
      </c>
      <c r="I4">
        <v>9</v>
      </c>
      <c r="J4">
        <v>7</v>
      </c>
      <c r="K4">
        <v>0</v>
      </c>
      <c r="L4">
        <v>34</v>
      </c>
      <c r="M4">
        <v>0</v>
      </c>
      <c r="N4">
        <v>31</v>
      </c>
      <c r="O4">
        <v>3</v>
      </c>
      <c r="P4">
        <v>34</v>
      </c>
      <c r="Q4">
        <v>20</v>
      </c>
    </row>
    <row r="5" spans="1:17" x14ac:dyDescent="0.25">
      <c r="A5" t="s">
        <v>94</v>
      </c>
      <c r="B5" t="s">
        <v>14</v>
      </c>
      <c r="C5" t="s">
        <v>336</v>
      </c>
      <c r="D5">
        <v>11</v>
      </c>
      <c r="E5">
        <v>11</v>
      </c>
      <c r="F5">
        <v>0</v>
      </c>
      <c r="G5">
        <v>0</v>
      </c>
      <c r="H5">
        <v>3</v>
      </c>
      <c r="I5">
        <v>18</v>
      </c>
      <c r="J5">
        <v>19</v>
      </c>
      <c r="K5">
        <v>0</v>
      </c>
      <c r="L5">
        <v>62</v>
      </c>
      <c r="M5">
        <v>0</v>
      </c>
      <c r="N5">
        <v>57</v>
      </c>
      <c r="O5">
        <v>5</v>
      </c>
      <c r="P5">
        <v>62</v>
      </c>
      <c r="Q5">
        <v>30</v>
      </c>
    </row>
    <row r="6" spans="1:17" x14ac:dyDescent="0.25">
      <c r="A6" t="s">
        <v>94</v>
      </c>
      <c r="B6" t="s">
        <v>306</v>
      </c>
      <c r="C6" t="s">
        <v>320</v>
      </c>
      <c r="D6">
        <v>16</v>
      </c>
      <c r="E6">
        <v>7</v>
      </c>
      <c r="F6">
        <v>0</v>
      </c>
      <c r="G6">
        <v>8</v>
      </c>
      <c r="H6">
        <v>17</v>
      </c>
      <c r="I6">
        <v>18</v>
      </c>
      <c r="J6">
        <v>11</v>
      </c>
      <c r="K6">
        <v>0</v>
      </c>
      <c r="L6">
        <v>77</v>
      </c>
      <c r="M6">
        <v>0</v>
      </c>
      <c r="N6">
        <v>60</v>
      </c>
      <c r="O6">
        <v>17</v>
      </c>
      <c r="P6">
        <v>77</v>
      </c>
      <c r="Q6">
        <v>35</v>
      </c>
    </row>
    <row r="7" spans="1:17" x14ac:dyDescent="0.25">
      <c r="A7" t="s">
        <v>136</v>
      </c>
      <c r="B7" t="s">
        <v>306</v>
      </c>
      <c r="C7" t="s">
        <v>338</v>
      </c>
      <c r="D7">
        <v>7</v>
      </c>
      <c r="E7">
        <v>1</v>
      </c>
      <c r="F7">
        <v>0</v>
      </c>
      <c r="G7">
        <v>0</v>
      </c>
      <c r="H7">
        <v>3</v>
      </c>
      <c r="I7">
        <v>4</v>
      </c>
      <c r="J7">
        <v>1</v>
      </c>
      <c r="K7">
        <v>0</v>
      </c>
      <c r="L7">
        <v>16</v>
      </c>
      <c r="M7">
        <v>0</v>
      </c>
      <c r="N7">
        <v>16</v>
      </c>
      <c r="O7">
        <v>0</v>
      </c>
      <c r="P7">
        <v>16</v>
      </c>
      <c r="Q7">
        <v>16</v>
      </c>
    </row>
    <row r="8" spans="1:17" x14ac:dyDescent="0.25">
      <c r="A8" t="s">
        <v>136</v>
      </c>
      <c r="B8" t="s">
        <v>14</v>
      </c>
      <c r="C8" t="s">
        <v>336</v>
      </c>
      <c r="D8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1</v>
      </c>
      <c r="M8">
        <v>1</v>
      </c>
      <c r="N8">
        <v>0</v>
      </c>
      <c r="O8">
        <v>0</v>
      </c>
      <c r="P8">
        <v>1</v>
      </c>
      <c r="Q8">
        <v>1</v>
      </c>
    </row>
    <row r="9" spans="1:17" x14ac:dyDescent="0.25">
      <c r="A9" t="s">
        <v>136</v>
      </c>
      <c r="B9" t="s">
        <v>306</v>
      </c>
      <c r="C9" t="s">
        <v>350</v>
      </c>
      <c r="D9">
        <v>11</v>
      </c>
      <c r="E9">
        <v>16</v>
      </c>
      <c r="F9">
        <v>0</v>
      </c>
      <c r="G9">
        <v>0</v>
      </c>
      <c r="H9">
        <v>2</v>
      </c>
      <c r="I9">
        <v>8</v>
      </c>
      <c r="J9">
        <v>2</v>
      </c>
      <c r="K9">
        <v>0</v>
      </c>
      <c r="L9">
        <v>39</v>
      </c>
      <c r="M9">
        <v>1</v>
      </c>
      <c r="N9">
        <v>38</v>
      </c>
      <c r="O9">
        <v>0</v>
      </c>
      <c r="P9">
        <v>39</v>
      </c>
      <c r="Q9">
        <v>39</v>
      </c>
    </row>
    <row r="10" spans="1:17" x14ac:dyDescent="0.25">
      <c r="A10" t="s">
        <v>223</v>
      </c>
      <c r="B10" t="s">
        <v>306</v>
      </c>
      <c r="C10" t="s">
        <v>320</v>
      </c>
      <c r="D10">
        <v>5</v>
      </c>
      <c r="E10">
        <v>3</v>
      </c>
      <c r="F10">
        <v>0</v>
      </c>
      <c r="G10">
        <v>1</v>
      </c>
      <c r="H10">
        <v>2</v>
      </c>
      <c r="I10">
        <v>1</v>
      </c>
      <c r="J10">
        <v>3</v>
      </c>
      <c r="K10">
        <v>0</v>
      </c>
      <c r="L10">
        <v>15</v>
      </c>
      <c r="M10">
        <v>7</v>
      </c>
      <c r="N10">
        <v>7</v>
      </c>
      <c r="O10">
        <v>1</v>
      </c>
      <c r="P10">
        <v>15</v>
      </c>
      <c r="Q10">
        <v>13</v>
      </c>
    </row>
    <row r="11" spans="1:17" x14ac:dyDescent="0.25">
      <c r="A11" t="s">
        <v>223</v>
      </c>
      <c r="B11" t="s">
        <v>306</v>
      </c>
      <c r="C11" t="s">
        <v>341</v>
      </c>
      <c r="D11">
        <v>7</v>
      </c>
      <c r="E11">
        <v>4</v>
      </c>
      <c r="F11">
        <v>0</v>
      </c>
      <c r="G11">
        <v>1</v>
      </c>
      <c r="H11">
        <v>1</v>
      </c>
      <c r="I11">
        <v>2</v>
      </c>
      <c r="J11">
        <v>3</v>
      </c>
      <c r="K11">
        <v>0</v>
      </c>
      <c r="L11">
        <v>18</v>
      </c>
      <c r="M11">
        <v>12</v>
      </c>
      <c r="N11">
        <v>6</v>
      </c>
      <c r="O11">
        <v>0</v>
      </c>
      <c r="P11">
        <v>18</v>
      </c>
      <c r="Q11">
        <v>16</v>
      </c>
    </row>
    <row r="12" spans="1:17" x14ac:dyDescent="0.25">
      <c r="A12" t="s">
        <v>223</v>
      </c>
      <c r="B12" t="s">
        <v>306</v>
      </c>
      <c r="C12" t="s">
        <v>328</v>
      </c>
      <c r="D12">
        <v>7</v>
      </c>
      <c r="E12">
        <v>3</v>
      </c>
      <c r="F12">
        <v>0</v>
      </c>
      <c r="G12">
        <v>1</v>
      </c>
      <c r="H12">
        <v>1</v>
      </c>
      <c r="I12">
        <v>3</v>
      </c>
      <c r="J12">
        <v>5</v>
      </c>
      <c r="K12">
        <v>0</v>
      </c>
      <c r="L12">
        <v>20</v>
      </c>
      <c r="M12">
        <v>12</v>
      </c>
      <c r="N12">
        <v>7</v>
      </c>
      <c r="O12">
        <v>1</v>
      </c>
      <c r="P12">
        <v>20</v>
      </c>
      <c r="Q12">
        <v>12</v>
      </c>
    </row>
    <row r="13" spans="1:17" x14ac:dyDescent="0.25">
      <c r="A13" t="s">
        <v>223</v>
      </c>
      <c r="B13" t="s">
        <v>306</v>
      </c>
      <c r="C13" t="s">
        <v>318</v>
      </c>
      <c r="D13">
        <v>48</v>
      </c>
      <c r="E13">
        <v>41</v>
      </c>
      <c r="F13">
        <v>0</v>
      </c>
      <c r="G13">
        <v>14</v>
      </c>
      <c r="H13">
        <v>13</v>
      </c>
      <c r="I13">
        <v>20</v>
      </c>
      <c r="J13">
        <v>31</v>
      </c>
      <c r="K13">
        <v>0</v>
      </c>
      <c r="L13">
        <v>167</v>
      </c>
      <c r="M13">
        <v>63</v>
      </c>
      <c r="N13">
        <v>103</v>
      </c>
      <c r="O13">
        <v>1</v>
      </c>
      <c r="P13">
        <v>167</v>
      </c>
      <c r="Q13">
        <v>122</v>
      </c>
    </row>
    <row r="14" spans="1:17" x14ac:dyDescent="0.25">
      <c r="A14" t="s">
        <v>274</v>
      </c>
      <c r="B14" t="s">
        <v>305</v>
      </c>
      <c r="C14" t="s">
        <v>304</v>
      </c>
      <c r="D14">
        <v>25</v>
      </c>
      <c r="E14">
        <v>24</v>
      </c>
      <c r="F14">
        <v>1</v>
      </c>
      <c r="G14">
        <v>2</v>
      </c>
      <c r="H14">
        <v>13</v>
      </c>
      <c r="I14">
        <v>31</v>
      </c>
      <c r="J14">
        <v>15</v>
      </c>
      <c r="K14">
        <v>0</v>
      </c>
      <c r="L14">
        <v>111</v>
      </c>
      <c r="M14">
        <v>9</v>
      </c>
      <c r="N14">
        <v>83</v>
      </c>
      <c r="O14">
        <v>19</v>
      </c>
      <c r="P14">
        <v>111</v>
      </c>
      <c r="Q14">
        <v>63</v>
      </c>
    </row>
    <row r="15" spans="1:17" x14ac:dyDescent="0.25">
      <c r="A15" t="s">
        <v>155</v>
      </c>
      <c r="B15" t="s">
        <v>305</v>
      </c>
      <c r="C15" t="s">
        <v>304</v>
      </c>
      <c r="D15">
        <v>9</v>
      </c>
      <c r="E15">
        <v>12</v>
      </c>
      <c r="F15">
        <v>0</v>
      </c>
      <c r="G15">
        <v>0</v>
      </c>
      <c r="H15">
        <v>1</v>
      </c>
      <c r="I15">
        <v>2</v>
      </c>
      <c r="J15">
        <v>4</v>
      </c>
      <c r="K15">
        <v>0</v>
      </c>
      <c r="L15">
        <v>28</v>
      </c>
      <c r="M15">
        <v>0</v>
      </c>
      <c r="N15">
        <v>27</v>
      </c>
      <c r="O15">
        <v>1</v>
      </c>
      <c r="P15">
        <v>28</v>
      </c>
      <c r="Q15">
        <v>24</v>
      </c>
    </row>
    <row r="16" spans="1:17" x14ac:dyDescent="0.25">
      <c r="A16" t="s">
        <v>25</v>
      </c>
      <c r="B16" t="s">
        <v>305</v>
      </c>
      <c r="C16" t="s">
        <v>304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0</v>
      </c>
      <c r="K16">
        <v>0</v>
      </c>
      <c r="L16">
        <v>1</v>
      </c>
      <c r="M16">
        <v>0</v>
      </c>
      <c r="N16">
        <v>1</v>
      </c>
      <c r="O16">
        <v>0</v>
      </c>
      <c r="P16">
        <v>1</v>
      </c>
      <c r="Q16">
        <v>1</v>
      </c>
    </row>
    <row r="17" spans="1:17" x14ac:dyDescent="0.25">
      <c r="A17" t="s">
        <v>260</v>
      </c>
      <c r="B17" t="s">
        <v>305</v>
      </c>
      <c r="C17" t="s">
        <v>304</v>
      </c>
      <c r="D17">
        <v>20</v>
      </c>
      <c r="E17">
        <v>13</v>
      </c>
      <c r="F17">
        <v>8</v>
      </c>
      <c r="G17">
        <v>7</v>
      </c>
      <c r="H17">
        <v>7</v>
      </c>
      <c r="I17">
        <v>11</v>
      </c>
      <c r="J17">
        <v>13</v>
      </c>
      <c r="K17">
        <v>0</v>
      </c>
      <c r="L17">
        <v>79</v>
      </c>
      <c r="M17">
        <v>7</v>
      </c>
      <c r="N17">
        <v>72</v>
      </c>
      <c r="O17">
        <v>0</v>
      </c>
      <c r="P17">
        <v>79</v>
      </c>
      <c r="Q17">
        <v>51</v>
      </c>
    </row>
    <row r="18" spans="1:17" x14ac:dyDescent="0.25">
      <c r="A18" t="s">
        <v>70</v>
      </c>
      <c r="B18" t="s">
        <v>305</v>
      </c>
      <c r="C18" t="s">
        <v>304</v>
      </c>
      <c r="D18">
        <v>2</v>
      </c>
      <c r="E18">
        <v>0</v>
      </c>
      <c r="F18">
        <v>0</v>
      </c>
      <c r="G18">
        <v>0</v>
      </c>
      <c r="H18">
        <v>2</v>
      </c>
      <c r="I18">
        <v>0</v>
      </c>
      <c r="J18">
        <v>0</v>
      </c>
      <c r="K18">
        <v>0</v>
      </c>
      <c r="L18">
        <v>4</v>
      </c>
      <c r="M18">
        <v>0</v>
      </c>
      <c r="N18">
        <v>4</v>
      </c>
      <c r="O18">
        <v>0</v>
      </c>
      <c r="P18">
        <v>4</v>
      </c>
      <c r="Q18">
        <v>2</v>
      </c>
    </row>
    <row r="19" spans="1:17" x14ac:dyDescent="0.25">
      <c r="A19" t="s">
        <v>70</v>
      </c>
      <c r="B19" t="s">
        <v>306</v>
      </c>
      <c r="C19" t="s">
        <v>318</v>
      </c>
      <c r="D19">
        <v>0</v>
      </c>
      <c r="E19">
        <v>3</v>
      </c>
      <c r="F19">
        <v>1</v>
      </c>
      <c r="G19">
        <v>2</v>
      </c>
      <c r="H19">
        <v>2</v>
      </c>
      <c r="I19">
        <v>2</v>
      </c>
      <c r="J19">
        <v>4</v>
      </c>
      <c r="K19">
        <v>0</v>
      </c>
      <c r="L19">
        <v>14</v>
      </c>
      <c r="M19">
        <v>0</v>
      </c>
      <c r="N19">
        <v>14</v>
      </c>
      <c r="O19">
        <v>0</v>
      </c>
      <c r="P19">
        <v>14</v>
      </c>
      <c r="Q19">
        <v>9</v>
      </c>
    </row>
    <row r="20" spans="1:17" x14ac:dyDescent="0.25">
      <c r="A20" t="s">
        <v>262</v>
      </c>
      <c r="B20" t="s">
        <v>305</v>
      </c>
      <c r="C20" t="s">
        <v>304</v>
      </c>
      <c r="D20">
        <v>18</v>
      </c>
      <c r="E20">
        <v>14</v>
      </c>
      <c r="F20">
        <v>4</v>
      </c>
      <c r="G20">
        <v>1</v>
      </c>
      <c r="H20">
        <v>10</v>
      </c>
      <c r="I20">
        <v>20</v>
      </c>
      <c r="J20">
        <v>15</v>
      </c>
      <c r="K20">
        <v>0</v>
      </c>
      <c r="L20">
        <v>82</v>
      </c>
      <c r="M20">
        <v>3</v>
      </c>
      <c r="N20">
        <v>71</v>
      </c>
      <c r="O20">
        <v>8</v>
      </c>
      <c r="P20">
        <v>82</v>
      </c>
      <c r="Q20">
        <v>47</v>
      </c>
    </row>
    <row r="21" spans="1:17" x14ac:dyDescent="0.25">
      <c r="A21" t="s">
        <v>37</v>
      </c>
      <c r="B21" t="s">
        <v>307</v>
      </c>
      <c r="C21" t="s">
        <v>324</v>
      </c>
      <c r="D21">
        <v>0</v>
      </c>
      <c r="E21">
        <v>1</v>
      </c>
      <c r="F21">
        <v>0</v>
      </c>
      <c r="G21">
        <v>0</v>
      </c>
      <c r="H21">
        <v>0</v>
      </c>
      <c r="I21">
        <v>0</v>
      </c>
      <c r="J21">
        <v>1</v>
      </c>
      <c r="K21">
        <v>0</v>
      </c>
      <c r="L21">
        <v>2</v>
      </c>
      <c r="M21">
        <v>0</v>
      </c>
      <c r="N21">
        <v>2</v>
      </c>
      <c r="O21">
        <v>0</v>
      </c>
      <c r="P21">
        <v>2</v>
      </c>
      <c r="Q21">
        <v>1</v>
      </c>
    </row>
    <row r="22" spans="1:17" x14ac:dyDescent="0.25">
      <c r="A22" t="s">
        <v>37</v>
      </c>
      <c r="B22" t="s">
        <v>306</v>
      </c>
      <c r="C22" t="s">
        <v>318</v>
      </c>
      <c r="D22">
        <v>2</v>
      </c>
      <c r="E22">
        <v>4</v>
      </c>
      <c r="F22">
        <v>0</v>
      </c>
      <c r="G22">
        <v>0</v>
      </c>
      <c r="H22">
        <v>1</v>
      </c>
      <c r="I22">
        <v>2</v>
      </c>
      <c r="J22">
        <v>1</v>
      </c>
      <c r="K22">
        <v>0</v>
      </c>
      <c r="L22">
        <v>10</v>
      </c>
      <c r="M22">
        <v>0</v>
      </c>
      <c r="N22">
        <v>10</v>
      </c>
      <c r="O22">
        <v>0</v>
      </c>
      <c r="P22">
        <v>10</v>
      </c>
      <c r="Q22">
        <v>10</v>
      </c>
    </row>
    <row r="23" spans="1:17" x14ac:dyDescent="0.25">
      <c r="A23" t="s">
        <v>37</v>
      </c>
      <c r="B23" t="s">
        <v>307</v>
      </c>
      <c r="C23" t="s">
        <v>37</v>
      </c>
      <c r="D23">
        <v>1</v>
      </c>
      <c r="E23">
        <v>7</v>
      </c>
      <c r="F23">
        <v>0</v>
      </c>
      <c r="G23">
        <v>1</v>
      </c>
      <c r="H23">
        <v>1</v>
      </c>
      <c r="I23">
        <v>1</v>
      </c>
      <c r="J23">
        <v>0</v>
      </c>
      <c r="K23">
        <v>0</v>
      </c>
      <c r="L23">
        <v>11</v>
      </c>
      <c r="M23">
        <v>0</v>
      </c>
      <c r="N23">
        <v>11</v>
      </c>
      <c r="O23">
        <v>0</v>
      </c>
      <c r="P23">
        <v>11</v>
      </c>
      <c r="Q23">
        <v>9</v>
      </c>
    </row>
    <row r="24" spans="1:17" x14ac:dyDescent="0.25">
      <c r="A24" t="s">
        <v>37</v>
      </c>
      <c r="B24" t="s">
        <v>306</v>
      </c>
      <c r="C24" t="s">
        <v>328</v>
      </c>
      <c r="D24">
        <v>13</v>
      </c>
      <c r="E24">
        <v>13</v>
      </c>
      <c r="F24">
        <v>0</v>
      </c>
      <c r="G24">
        <v>2</v>
      </c>
      <c r="H24">
        <v>6</v>
      </c>
      <c r="I24">
        <v>12</v>
      </c>
      <c r="J24">
        <v>7</v>
      </c>
      <c r="K24">
        <v>0</v>
      </c>
      <c r="L24">
        <v>53</v>
      </c>
      <c r="M24">
        <v>0</v>
      </c>
      <c r="N24">
        <v>50</v>
      </c>
      <c r="O24">
        <v>3</v>
      </c>
      <c r="P24">
        <v>53</v>
      </c>
      <c r="Q24">
        <v>29</v>
      </c>
    </row>
    <row r="25" spans="1:17" x14ac:dyDescent="0.25">
      <c r="A25" t="s">
        <v>37</v>
      </c>
      <c r="B25" t="s">
        <v>307</v>
      </c>
      <c r="C25" t="s">
        <v>395</v>
      </c>
      <c r="D25">
        <v>2</v>
      </c>
      <c r="E25">
        <v>10</v>
      </c>
      <c r="F25">
        <v>0</v>
      </c>
      <c r="G25">
        <v>1</v>
      </c>
      <c r="H25">
        <v>0</v>
      </c>
      <c r="I25">
        <v>3</v>
      </c>
      <c r="J25">
        <v>1</v>
      </c>
      <c r="K25">
        <v>0</v>
      </c>
      <c r="L25">
        <v>17</v>
      </c>
      <c r="M25">
        <v>3</v>
      </c>
      <c r="N25">
        <v>12</v>
      </c>
      <c r="O25">
        <v>2</v>
      </c>
      <c r="P25">
        <v>17</v>
      </c>
      <c r="Q25">
        <v>15</v>
      </c>
    </row>
    <row r="26" spans="1:17" x14ac:dyDescent="0.25">
      <c r="A26" t="s">
        <v>37</v>
      </c>
      <c r="B26" t="s">
        <v>306</v>
      </c>
      <c r="C26" t="s">
        <v>320</v>
      </c>
      <c r="D26">
        <v>5</v>
      </c>
      <c r="E26">
        <v>5</v>
      </c>
      <c r="F26">
        <v>0</v>
      </c>
      <c r="G26">
        <v>2</v>
      </c>
      <c r="H26">
        <v>2</v>
      </c>
      <c r="I26">
        <v>1</v>
      </c>
      <c r="J26">
        <v>9</v>
      </c>
      <c r="K26">
        <v>0</v>
      </c>
      <c r="L26">
        <v>24</v>
      </c>
      <c r="M26">
        <v>1</v>
      </c>
      <c r="N26">
        <v>21</v>
      </c>
      <c r="O26">
        <v>2</v>
      </c>
      <c r="P26">
        <v>24</v>
      </c>
      <c r="Q26">
        <v>20</v>
      </c>
    </row>
    <row r="27" spans="1:17" x14ac:dyDescent="0.25">
      <c r="A27" t="s">
        <v>37</v>
      </c>
      <c r="B27" t="s">
        <v>306</v>
      </c>
      <c r="C27" t="s">
        <v>341</v>
      </c>
      <c r="D27">
        <v>17</v>
      </c>
      <c r="E27">
        <v>18</v>
      </c>
      <c r="F27">
        <v>0</v>
      </c>
      <c r="G27">
        <v>0</v>
      </c>
      <c r="H27">
        <v>8</v>
      </c>
      <c r="I27">
        <v>6</v>
      </c>
      <c r="J27">
        <v>3</v>
      </c>
      <c r="K27">
        <v>0</v>
      </c>
      <c r="L27">
        <v>52</v>
      </c>
      <c r="M27">
        <v>1</v>
      </c>
      <c r="N27">
        <v>49</v>
      </c>
      <c r="O27">
        <v>2</v>
      </c>
      <c r="P27">
        <v>52</v>
      </c>
      <c r="Q27">
        <v>35</v>
      </c>
    </row>
    <row r="28" spans="1:17" x14ac:dyDescent="0.25">
      <c r="A28" t="s">
        <v>283</v>
      </c>
      <c r="B28" t="s">
        <v>305</v>
      </c>
      <c r="C28" t="s">
        <v>304</v>
      </c>
      <c r="D28">
        <v>23</v>
      </c>
      <c r="E28">
        <v>34</v>
      </c>
      <c r="F28">
        <v>0</v>
      </c>
      <c r="G28">
        <v>3</v>
      </c>
      <c r="H28">
        <v>4</v>
      </c>
      <c r="I28">
        <v>29</v>
      </c>
      <c r="J28">
        <v>27</v>
      </c>
      <c r="K28">
        <v>0</v>
      </c>
      <c r="L28">
        <v>120</v>
      </c>
      <c r="M28">
        <v>38</v>
      </c>
      <c r="N28">
        <v>70</v>
      </c>
      <c r="O28">
        <v>12</v>
      </c>
      <c r="P28">
        <v>120</v>
      </c>
      <c r="Q28">
        <v>116</v>
      </c>
    </row>
    <row r="29" spans="1:17" x14ac:dyDescent="0.25">
      <c r="A29" t="s">
        <v>185</v>
      </c>
      <c r="B29" t="s">
        <v>306</v>
      </c>
      <c r="C29" t="s">
        <v>320</v>
      </c>
      <c r="D29">
        <v>26</v>
      </c>
      <c r="E29">
        <v>40</v>
      </c>
      <c r="F29">
        <v>0</v>
      </c>
      <c r="G29">
        <v>0</v>
      </c>
      <c r="H29">
        <v>8</v>
      </c>
      <c r="I29">
        <v>9</v>
      </c>
      <c r="J29">
        <v>9</v>
      </c>
      <c r="K29">
        <v>0</v>
      </c>
      <c r="L29">
        <v>92</v>
      </c>
      <c r="M29">
        <v>0</v>
      </c>
      <c r="N29">
        <v>92</v>
      </c>
      <c r="O29">
        <v>0</v>
      </c>
      <c r="P29">
        <v>92</v>
      </c>
      <c r="Q29">
        <v>92</v>
      </c>
    </row>
    <row r="30" spans="1:17" x14ac:dyDescent="0.25">
      <c r="A30" t="s">
        <v>185</v>
      </c>
      <c r="B30" t="s">
        <v>306</v>
      </c>
      <c r="C30" t="s">
        <v>339</v>
      </c>
      <c r="D30">
        <v>45</v>
      </c>
      <c r="E30">
        <v>45</v>
      </c>
      <c r="F30">
        <v>0</v>
      </c>
      <c r="G30">
        <v>3</v>
      </c>
      <c r="H30">
        <v>5</v>
      </c>
      <c r="I30">
        <v>5</v>
      </c>
      <c r="J30">
        <v>6</v>
      </c>
      <c r="K30">
        <v>0</v>
      </c>
      <c r="L30">
        <v>109</v>
      </c>
      <c r="M30">
        <v>0</v>
      </c>
      <c r="N30">
        <v>109</v>
      </c>
      <c r="O30">
        <v>0</v>
      </c>
      <c r="P30">
        <v>109</v>
      </c>
      <c r="Q30">
        <v>109</v>
      </c>
    </row>
    <row r="31" spans="1:17" x14ac:dyDescent="0.25">
      <c r="A31" t="s">
        <v>185</v>
      </c>
      <c r="B31" t="s">
        <v>306</v>
      </c>
      <c r="C31" t="s">
        <v>341</v>
      </c>
      <c r="D31">
        <v>40</v>
      </c>
      <c r="E31">
        <v>44</v>
      </c>
      <c r="F31">
        <v>0</v>
      </c>
      <c r="G31">
        <v>1</v>
      </c>
      <c r="H31">
        <v>6</v>
      </c>
      <c r="I31">
        <v>9</v>
      </c>
      <c r="J31">
        <v>22</v>
      </c>
      <c r="K31">
        <v>0</v>
      </c>
      <c r="L31">
        <v>122</v>
      </c>
      <c r="M31">
        <v>0</v>
      </c>
      <c r="N31">
        <v>121</v>
      </c>
      <c r="O31">
        <v>1</v>
      </c>
      <c r="P31">
        <v>122</v>
      </c>
      <c r="Q31">
        <v>122</v>
      </c>
    </row>
    <row r="32" spans="1:17" x14ac:dyDescent="0.25">
      <c r="A32" t="s">
        <v>185</v>
      </c>
      <c r="B32" t="s">
        <v>306</v>
      </c>
      <c r="C32" t="s">
        <v>318</v>
      </c>
      <c r="D32">
        <v>47</v>
      </c>
      <c r="E32">
        <v>55</v>
      </c>
      <c r="F32">
        <v>0</v>
      </c>
      <c r="G32">
        <v>6</v>
      </c>
      <c r="H32">
        <v>10</v>
      </c>
      <c r="I32">
        <v>14</v>
      </c>
      <c r="J32">
        <v>19</v>
      </c>
      <c r="K32">
        <v>0</v>
      </c>
      <c r="L32">
        <v>151</v>
      </c>
      <c r="M32">
        <v>0</v>
      </c>
      <c r="N32">
        <v>146</v>
      </c>
      <c r="O32">
        <v>5</v>
      </c>
      <c r="P32">
        <v>151</v>
      </c>
      <c r="Q32">
        <v>150</v>
      </c>
    </row>
    <row r="33" spans="1:17" x14ac:dyDescent="0.25">
      <c r="A33" t="s">
        <v>185</v>
      </c>
      <c r="B33" t="s">
        <v>306</v>
      </c>
      <c r="C33" t="s">
        <v>328</v>
      </c>
      <c r="D33">
        <v>120</v>
      </c>
      <c r="E33">
        <v>75</v>
      </c>
      <c r="F33">
        <v>0</v>
      </c>
      <c r="G33">
        <v>2</v>
      </c>
      <c r="H33">
        <v>9</v>
      </c>
      <c r="I33">
        <v>9</v>
      </c>
      <c r="J33">
        <v>13</v>
      </c>
      <c r="K33">
        <v>0</v>
      </c>
      <c r="L33">
        <v>228</v>
      </c>
      <c r="M33">
        <v>0</v>
      </c>
      <c r="N33">
        <v>226</v>
      </c>
      <c r="O33">
        <v>2</v>
      </c>
      <c r="P33">
        <v>228</v>
      </c>
      <c r="Q33">
        <v>226</v>
      </c>
    </row>
    <row r="34" spans="1:17" x14ac:dyDescent="0.25">
      <c r="A34" t="s">
        <v>95</v>
      </c>
      <c r="B34" t="s">
        <v>14</v>
      </c>
      <c r="C34" t="s">
        <v>351</v>
      </c>
      <c r="D34">
        <v>3</v>
      </c>
      <c r="E34">
        <v>4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7</v>
      </c>
      <c r="M34">
        <v>0</v>
      </c>
      <c r="N34">
        <v>7</v>
      </c>
      <c r="O34">
        <v>0</v>
      </c>
      <c r="P34">
        <v>7</v>
      </c>
      <c r="Q34">
        <v>7</v>
      </c>
    </row>
    <row r="35" spans="1:17" x14ac:dyDescent="0.25">
      <c r="A35" t="s">
        <v>95</v>
      </c>
      <c r="B35" t="s">
        <v>14</v>
      </c>
      <c r="C35" t="s">
        <v>323</v>
      </c>
      <c r="D35">
        <v>3</v>
      </c>
      <c r="E35">
        <v>5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8</v>
      </c>
      <c r="M35">
        <v>0</v>
      </c>
      <c r="N35">
        <v>8</v>
      </c>
      <c r="O35">
        <v>0</v>
      </c>
      <c r="P35">
        <v>8</v>
      </c>
      <c r="Q35">
        <v>8</v>
      </c>
    </row>
    <row r="36" spans="1:17" x14ac:dyDescent="0.25">
      <c r="A36" t="s">
        <v>95</v>
      </c>
      <c r="B36" t="s">
        <v>14</v>
      </c>
      <c r="C36" t="s">
        <v>385</v>
      </c>
      <c r="D36">
        <v>6</v>
      </c>
      <c r="E36">
        <v>4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10</v>
      </c>
      <c r="M36">
        <v>2</v>
      </c>
      <c r="N36">
        <v>8</v>
      </c>
      <c r="O36">
        <v>0</v>
      </c>
      <c r="P36">
        <v>10</v>
      </c>
      <c r="Q36">
        <v>10</v>
      </c>
    </row>
    <row r="37" spans="1:17" x14ac:dyDescent="0.25">
      <c r="A37" t="s">
        <v>95</v>
      </c>
      <c r="B37" t="s">
        <v>14</v>
      </c>
      <c r="C37" t="s">
        <v>387</v>
      </c>
      <c r="D37">
        <v>5</v>
      </c>
      <c r="E37">
        <v>7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12</v>
      </c>
      <c r="M37">
        <v>2</v>
      </c>
      <c r="N37">
        <v>10</v>
      </c>
      <c r="O37">
        <v>0</v>
      </c>
      <c r="P37">
        <v>12</v>
      </c>
      <c r="Q37">
        <v>12</v>
      </c>
    </row>
    <row r="38" spans="1:17" x14ac:dyDescent="0.25">
      <c r="A38" t="s">
        <v>95</v>
      </c>
      <c r="B38" t="s">
        <v>14</v>
      </c>
      <c r="C38" t="s">
        <v>388</v>
      </c>
      <c r="D38">
        <v>3</v>
      </c>
      <c r="E38">
        <v>9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12</v>
      </c>
      <c r="M38">
        <v>3</v>
      </c>
      <c r="N38">
        <v>9</v>
      </c>
      <c r="O38">
        <v>0</v>
      </c>
      <c r="P38">
        <v>12</v>
      </c>
      <c r="Q38">
        <v>12</v>
      </c>
    </row>
    <row r="39" spans="1:17" x14ac:dyDescent="0.25">
      <c r="A39" t="s">
        <v>95</v>
      </c>
      <c r="B39" t="s">
        <v>14</v>
      </c>
      <c r="C39" t="s">
        <v>367</v>
      </c>
      <c r="D39">
        <v>2</v>
      </c>
      <c r="E39">
        <v>11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13</v>
      </c>
      <c r="M39">
        <v>5</v>
      </c>
      <c r="N39">
        <v>8</v>
      </c>
      <c r="O39">
        <v>0</v>
      </c>
      <c r="P39">
        <v>13</v>
      </c>
      <c r="Q39">
        <v>13</v>
      </c>
    </row>
    <row r="40" spans="1:17" x14ac:dyDescent="0.25">
      <c r="A40" t="s">
        <v>95</v>
      </c>
      <c r="B40" t="s">
        <v>14</v>
      </c>
      <c r="C40" t="s">
        <v>343</v>
      </c>
      <c r="D40">
        <v>5</v>
      </c>
      <c r="E40">
        <v>8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13</v>
      </c>
      <c r="M40">
        <v>2</v>
      </c>
      <c r="N40">
        <v>11</v>
      </c>
      <c r="O40">
        <v>0</v>
      </c>
      <c r="P40">
        <v>13</v>
      </c>
      <c r="Q40">
        <v>13</v>
      </c>
    </row>
    <row r="41" spans="1:17" x14ac:dyDescent="0.25">
      <c r="A41" t="s">
        <v>95</v>
      </c>
      <c r="B41" t="s">
        <v>14</v>
      </c>
      <c r="C41" t="s">
        <v>378</v>
      </c>
      <c r="D41">
        <v>13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13</v>
      </c>
      <c r="M41">
        <v>2</v>
      </c>
      <c r="N41">
        <v>10</v>
      </c>
      <c r="O41">
        <v>1</v>
      </c>
      <c r="P41">
        <v>13</v>
      </c>
      <c r="Q41">
        <v>13</v>
      </c>
    </row>
    <row r="42" spans="1:17" x14ac:dyDescent="0.25">
      <c r="A42" t="s">
        <v>95</v>
      </c>
      <c r="B42" t="s">
        <v>14</v>
      </c>
      <c r="C42" t="s">
        <v>392</v>
      </c>
      <c r="D42">
        <v>2</v>
      </c>
      <c r="E42">
        <v>12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14</v>
      </c>
      <c r="M42">
        <v>3</v>
      </c>
      <c r="N42">
        <v>11</v>
      </c>
      <c r="O42">
        <v>0</v>
      </c>
      <c r="P42">
        <v>14</v>
      </c>
      <c r="Q42">
        <v>14</v>
      </c>
    </row>
    <row r="43" spans="1:17" x14ac:dyDescent="0.25">
      <c r="A43" t="s">
        <v>95</v>
      </c>
      <c r="B43" t="s">
        <v>14</v>
      </c>
      <c r="C43" t="s">
        <v>398</v>
      </c>
      <c r="D43">
        <v>8</v>
      </c>
      <c r="E43">
        <v>13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21</v>
      </c>
      <c r="M43">
        <v>2</v>
      </c>
      <c r="N43">
        <v>19</v>
      </c>
      <c r="O43">
        <v>0</v>
      </c>
      <c r="P43">
        <v>21</v>
      </c>
      <c r="Q43">
        <v>21</v>
      </c>
    </row>
    <row r="44" spans="1:17" x14ac:dyDescent="0.25">
      <c r="A44" t="s">
        <v>95</v>
      </c>
      <c r="B44" t="s">
        <v>14</v>
      </c>
      <c r="C44" t="s">
        <v>400</v>
      </c>
      <c r="D44">
        <v>9</v>
      </c>
      <c r="E44">
        <v>14</v>
      </c>
      <c r="F44">
        <v>0</v>
      </c>
      <c r="G44">
        <v>1</v>
      </c>
      <c r="H44">
        <v>0</v>
      </c>
      <c r="I44">
        <v>0</v>
      </c>
      <c r="J44">
        <v>0</v>
      </c>
      <c r="K44">
        <v>0</v>
      </c>
      <c r="L44">
        <v>24</v>
      </c>
      <c r="M44">
        <v>2</v>
      </c>
      <c r="N44">
        <v>22</v>
      </c>
      <c r="O44">
        <v>0</v>
      </c>
      <c r="P44">
        <v>24</v>
      </c>
      <c r="Q44">
        <v>24</v>
      </c>
    </row>
    <row r="45" spans="1:17" x14ac:dyDescent="0.25">
      <c r="A45" t="s">
        <v>95</v>
      </c>
      <c r="B45" t="s">
        <v>14</v>
      </c>
      <c r="C45" t="s">
        <v>440</v>
      </c>
      <c r="D45">
        <v>1440</v>
      </c>
      <c r="E45">
        <v>887</v>
      </c>
      <c r="F45">
        <v>0</v>
      </c>
      <c r="G45">
        <v>189</v>
      </c>
      <c r="H45">
        <v>471</v>
      </c>
      <c r="I45">
        <v>960</v>
      </c>
      <c r="J45">
        <v>601</v>
      </c>
      <c r="K45">
        <v>9</v>
      </c>
      <c r="L45">
        <v>4557</v>
      </c>
      <c r="M45">
        <v>52</v>
      </c>
      <c r="N45">
        <v>4307</v>
      </c>
      <c r="O45">
        <v>198</v>
      </c>
      <c r="P45">
        <v>4557</v>
      </c>
      <c r="Q45">
        <v>4557</v>
      </c>
    </row>
    <row r="46" spans="1:17" x14ac:dyDescent="0.25">
      <c r="A46" t="s">
        <v>96</v>
      </c>
      <c r="B46" t="s">
        <v>306</v>
      </c>
      <c r="C46" t="s">
        <v>318</v>
      </c>
      <c r="D46">
        <v>2</v>
      </c>
      <c r="E46">
        <v>2</v>
      </c>
      <c r="F46">
        <v>0</v>
      </c>
      <c r="G46">
        <v>0</v>
      </c>
      <c r="H46">
        <v>1</v>
      </c>
      <c r="I46">
        <v>1</v>
      </c>
      <c r="J46">
        <v>1</v>
      </c>
      <c r="K46">
        <v>0</v>
      </c>
      <c r="L46">
        <v>7</v>
      </c>
      <c r="M46">
        <v>0</v>
      </c>
      <c r="N46">
        <v>7</v>
      </c>
      <c r="O46">
        <v>0</v>
      </c>
      <c r="P46">
        <v>7</v>
      </c>
      <c r="Q46">
        <v>7</v>
      </c>
    </row>
    <row r="47" spans="1:17" x14ac:dyDescent="0.25">
      <c r="A47" t="s">
        <v>96</v>
      </c>
      <c r="B47" t="s">
        <v>305</v>
      </c>
      <c r="C47" t="s">
        <v>304</v>
      </c>
      <c r="D47">
        <v>5</v>
      </c>
      <c r="E47">
        <v>3</v>
      </c>
      <c r="F47">
        <v>0</v>
      </c>
      <c r="G47">
        <v>0</v>
      </c>
      <c r="H47">
        <v>1</v>
      </c>
      <c r="I47">
        <v>1</v>
      </c>
      <c r="J47">
        <v>1</v>
      </c>
      <c r="K47">
        <v>0</v>
      </c>
      <c r="L47">
        <v>11</v>
      </c>
      <c r="M47">
        <v>2</v>
      </c>
      <c r="N47">
        <v>9</v>
      </c>
      <c r="O47">
        <v>0</v>
      </c>
      <c r="P47">
        <v>11</v>
      </c>
      <c r="Q47">
        <v>9</v>
      </c>
    </row>
    <row r="48" spans="1:17" x14ac:dyDescent="0.25">
      <c r="A48" t="s">
        <v>87</v>
      </c>
      <c r="B48" t="s">
        <v>306</v>
      </c>
      <c r="C48" t="s">
        <v>341</v>
      </c>
      <c r="D48">
        <v>2</v>
      </c>
      <c r="E48">
        <v>2</v>
      </c>
      <c r="F48">
        <v>0</v>
      </c>
      <c r="G48">
        <v>0</v>
      </c>
      <c r="H48">
        <v>0</v>
      </c>
      <c r="I48">
        <v>1</v>
      </c>
      <c r="J48">
        <v>1</v>
      </c>
      <c r="K48">
        <v>0</v>
      </c>
      <c r="L48">
        <v>6</v>
      </c>
      <c r="M48">
        <v>0</v>
      </c>
      <c r="N48">
        <v>6</v>
      </c>
      <c r="O48">
        <v>0</v>
      </c>
      <c r="P48">
        <v>6</v>
      </c>
      <c r="Q48">
        <v>6</v>
      </c>
    </row>
    <row r="49" spans="1:17" x14ac:dyDescent="0.25">
      <c r="A49" t="s">
        <v>312</v>
      </c>
      <c r="B49" t="s">
        <v>441</v>
      </c>
      <c r="C49" t="s">
        <v>200</v>
      </c>
      <c r="D49">
        <v>0</v>
      </c>
      <c r="E49">
        <v>0</v>
      </c>
      <c r="F49">
        <v>0</v>
      </c>
      <c r="G49">
        <v>0</v>
      </c>
      <c r="H49">
        <v>3</v>
      </c>
      <c r="I49">
        <v>0</v>
      </c>
      <c r="J49">
        <v>0</v>
      </c>
      <c r="K49">
        <v>0</v>
      </c>
      <c r="L49">
        <v>3</v>
      </c>
      <c r="M49">
        <v>1</v>
      </c>
      <c r="N49">
        <v>2</v>
      </c>
      <c r="O49">
        <v>0</v>
      </c>
      <c r="P49">
        <v>3</v>
      </c>
      <c r="Q49">
        <v>3</v>
      </c>
    </row>
    <row r="50" spans="1:17" x14ac:dyDescent="0.25">
      <c r="A50" t="s">
        <v>26</v>
      </c>
      <c r="B50" t="s">
        <v>306</v>
      </c>
      <c r="C50" t="s">
        <v>318</v>
      </c>
      <c r="D50">
        <v>1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1</v>
      </c>
      <c r="M50">
        <v>0</v>
      </c>
      <c r="N50">
        <v>0</v>
      </c>
      <c r="O50">
        <v>1</v>
      </c>
      <c r="P50">
        <v>1</v>
      </c>
      <c r="Q50">
        <v>1</v>
      </c>
    </row>
    <row r="51" spans="1:17" x14ac:dyDescent="0.25">
      <c r="A51" t="s">
        <v>26</v>
      </c>
      <c r="B51" t="s">
        <v>306</v>
      </c>
      <c r="C51" t="s">
        <v>320</v>
      </c>
      <c r="D51">
        <v>0</v>
      </c>
      <c r="E51">
        <v>2</v>
      </c>
      <c r="F51">
        <v>0</v>
      </c>
      <c r="G51">
        <v>0</v>
      </c>
      <c r="H51">
        <v>1</v>
      </c>
      <c r="I51">
        <v>0</v>
      </c>
      <c r="J51">
        <v>0</v>
      </c>
      <c r="K51">
        <v>0</v>
      </c>
      <c r="L51">
        <v>3</v>
      </c>
      <c r="M51">
        <v>0</v>
      </c>
      <c r="N51">
        <v>3</v>
      </c>
      <c r="O51">
        <v>0</v>
      </c>
      <c r="P51">
        <v>3</v>
      </c>
      <c r="Q51">
        <v>2</v>
      </c>
    </row>
    <row r="52" spans="1:17" x14ac:dyDescent="0.25">
      <c r="A52" t="s">
        <v>26</v>
      </c>
      <c r="B52" t="s">
        <v>306</v>
      </c>
      <c r="C52" t="s">
        <v>339</v>
      </c>
      <c r="D52">
        <v>1</v>
      </c>
      <c r="E52">
        <v>1</v>
      </c>
      <c r="F52">
        <v>0</v>
      </c>
      <c r="G52">
        <v>0</v>
      </c>
      <c r="H52">
        <v>0</v>
      </c>
      <c r="I52">
        <v>0</v>
      </c>
      <c r="J52">
        <v>1</v>
      </c>
      <c r="K52">
        <v>0</v>
      </c>
      <c r="L52">
        <v>3</v>
      </c>
      <c r="M52">
        <v>0</v>
      </c>
      <c r="N52">
        <v>3</v>
      </c>
      <c r="O52">
        <v>0</v>
      </c>
      <c r="P52">
        <v>3</v>
      </c>
      <c r="Q52">
        <v>3</v>
      </c>
    </row>
    <row r="53" spans="1:17" x14ac:dyDescent="0.25">
      <c r="A53" t="s">
        <v>26</v>
      </c>
      <c r="B53" t="s">
        <v>14</v>
      </c>
      <c r="C53" t="s">
        <v>345</v>
      </c>
      <c r="D53">
        <v>1</v>
      </c>
      <c r="E53">
        <v>3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4</v>
      </c>
      <c r="M53">
        <v>0</v>
      </c>
      <c r="N53">
        <v>4</v>
      </c>
      <c r="O53">
        <v>0</v>
      </c>
      <c r="P53">
        <v>4</v>
      </c>
      <c r="Q53">
        <v>4</v>
      </c>
    </row>
    <row r="54" spans="1:17" x14ac:dyDescent="0.25">
      <c r="A54" t="s">
        <v>26</v>
      </c>
      <c r="B54" t="s">
        <v>306</v>
      </c>
      <c r="C54" t="s">
        <v>341</v>
      </c>
      <c r="D54">
        <v>0</v>
      </c>
      <c r="E54">
        <v>3</v>
      </c>
      <c r="F54">
        <v>0</v>
      </c>
      <c r="G54">
        <v>0</v>
      </c>
      <c r="H54">
        <v>0</v>
      </c>
      <c r="I54">
        <v>1</v>
      </c>
      <c r="J54">
        <v>1</v>
      </c>
      <c r="K54">
        <v>0</v>
      </c>
      <c r="L54">
        <v>5</v>
      </c>
      <c r="M54">
        <v>0</v>
      </c>
      <c r="N54">
        <v>4</v>
      </c>
      <c r="O54">
        <v>1</v>
      </c>
      <c r="P54">
        <v>5</v>
      </c>
      <c r="Q54">
        <v>5</v>
      </c>
    </row>
    <row r="55" spans="1:17" x14ac:dyDescent="0.25">
      <c r="A55" t="s">
        <v>26</v>
      </c>
      <c r="B55" t="s">
        <v>307</v>
      </c>
      <c r="C55" t="s">
        <v>374</v>
      </c>
      <c r="D55">
        <v>28</v>
      </c>
      <c r="E55">
        <v>39</v>
      </c>
      <c r="F55">
        <v>0</v>
      </c>
      <c r="G55">
        <v>1</v>
      </c>
      <c r="H55">
        <v>7</v>
      </c>
      <c r="I55">
        <v>17</v>
      </c>
      <c r="J55">
        <v>28</v>
      </c>
      <c r="K55">
        <v>0</v>
      </c>
      <c r="L55">
        <v>120</v>
      </c>
      <c r="M55">
        <v>0</v>
      </c>
      <c r="N55">
        <v>114</v>
      </c>
      <c r="O55">
        <v>6</v>
      </c>
      <c r="P55">
        <v>120</v>
      </c>
      <c r="Q55">
        <v>95</v>
      </c>
    </row>
    <row r="56" spans="1:17" x14ac:dyDescent="0.25">
      <c r="A56" t="s">
        <v>26</v>
      </c>
      <c r="B56" t="s">
        <v>305</v>
      </c>
      <c r="C56" t="s">
        <v>304</v>
      </c>
      <c r="D56">
        <v>168</v>
      </c>
      <c r="E56">
        <v>111</v>
      </c>
      <c r="F56">
        <v>1</v>
      </c>
      <c r="G56">
        <v>25</v>
      </c>
      <c r="H56">
        <v>34</v>
      </c>
      <c r="I56">
        <v>107</v>
      </c>
      <c r="J56">
        <v>108</v>
      </c>
      <c r="K56">
        <v>1</v>
      </c>
      <c r="L56">
        <v>555</v>
      </c>
      <c r="M56">
        <v>0</v>
      </c>
      <c r="N56">
        <v>480</v>
      </c>
      <c r="O56">
        <v>75</v>
      </c>
      <c r="P56">
        <v>555</v>
      </c>
      <c r="Q56">
        <v>392</v>
      </c>
    </row>
    <row r="57" spans="1:17" x14ac:dyDescent="0.25">
      <c r="A57" t="s">
        <v>26</v>
      </c>
      <c r="B57" t="s">
        <v>307</v>
      </c>
      <c r="C57" t="s">
        <v>425</v>
      </c>
      <c r="D57">
        <v>42</v>
      </c>
      <c r="E57">
        <v>45</v>
      </c>
      <c r="F57">
        <v>0</v>
      </c>
      <c r="G57">
        <v>1</v>
      </c>
      <c r="H57">
        <v>5</v>
      </c>
      <c r="I57">
        <v>13</v>
      </c>
      <c r="J57">
        <v>16</v>
      </c>
      <c r="K57">
        <v>0</v>
      </c>
      <c r="L57">
        <v>122</v>
      </c>
      <c r="M57">
        <v>1</v>
      </c>
      <c r="N57">
        <v>115</v>
      </c>
      <c r="O57">
        <v>6</v>
      </c>
      <c r="P57">
        <v>122</v>
      </c>
      <c r="Q57">
        <v>92</v>
      </c>
    </row>
    <row r="58" spans="1:17" x14ac:dyDescent="0.25">
      <c r="A58" t="s">
        <v>175</v>
      </c>
      <c r="B58" t="s">
        <v>306</v>
      </c>
      <c r="C58" t="s">
        <v>350</v>
      </c>
      <c r="D58">
        <v>11</v>
      </c>
      <c r="E58">
        <v>22</v>
      </c>
      <c r="F58">
        <v>0</v>
      </c>
      <c r="G58">
        <v>2</v>
      </c>
      <c r="H58">
        <v>2</v>
      </c>
      <c r="I58">
        <v>9</v>
      </c>
      <c r="J58">
        <v>4</v>
      </c>
      <c r="K58">
        <v>0</v>
      </c>
      <c r="L58">
        <v>50</v>
      </c>
      <c r="M58">
        <v>0</v>
      </c>
      <c r="N58">
        <v>50</v>
      </c>
      <c r="O58">
        <v>0</v>
      </c>
      <c r="P58">
        <v>50</v>
      </c>
      <c r="Q58">
        <v>29</v>
      </c>
    </row>
    <row r="59" spans="1:17" x14ac:dyDescent="0.25">
      <c r="A59" t="s">
        <v>175</v>
      </c>
      <c r="B59" t="s">
        <v>306</v>
      </c>
      <c r="C59" t="s">
        <v>337</v>
      </c>
      <c r="D59">
        <v>26</v>
      </c>
      <c r="E59">
        <v>32</v>
      </c>
      <c r="F59">
        <v>0</v>
      </c>
      <c r="G59">
        <v>4</v>
      </c>
      <c r="H59">
        <v>6</v>
      </c>
      <c r="I59">
        <v>10</v>
      </c>
      <c r="J59">
        <v>13</v>
      </c>
      <c r="K59">
        <v>0</v>
      </c>
      <c r="L59">
        <v>91</v>
      </c>
      <c r="M59">
        <v>0</v>
      </c>
      <c r="N59">
        <v>91</v>
      </c>
      <c r="O59">
        <v>0</v>
      </c>
      <c r="P59">
        <v>91</v>
      </c>
      <c r="Q59">
        <v>59</v>
      </c>
    </row>
    <row r="60" spans="1:17" x14ac:dyDescent="0.25">
      <c r="A60" t="s">
        <v>175</v>
      </c>
      <c r="B60" t="s">
        <v>306</v>
      </c>
      <c r="C60" t="s">
        <v>338</v>
      </c>
      <c r="D60">
        <v>53</v>
      </c>
      <c r="E60">
        <v>59</v>
      </c>
      <c r="F60">
        <v>0</v>
      </c>
      <c r="G60">
        <v>2</v>
      </c>
      <c r="H60">
        <v>5</v>
      </c>
      <c r="I60">
        <v>25</v>
      </c>
      <c r="J60">
        <v>35</v>
      </c>
      <c r="K60">
        <v>0</v>
      </c>
      <c r="L60">
        <v>179</v>
      </c>
      <c r="M60">
        <v>0</v>
      </c>
      <c r="N60">
        <v>179</v>
      </c>
      <c r="O60">
        <v>0</v>
      </c>
      <c r="P60">
        <v>179</v>
      </c>
      <c r="Q60">
        <v>120</v>
      </c>
    </row>
    <row r="61" spans="1:17" x14ac:dyDescent="0.25">
      <c r="A61" t="s">
        <v>175</v>
      </c>
      <c r="B61" t="s">
        <v>306</v>
      </c>
      <c r="C61" t="s">
        <v>352</v>
      </c>
      <c r="D61">
        <v>21</v>
      </c>
      <c r="E61">
        <v>26</v>
      </c>
      <c r="F61">
        <v>0</v>
      </c>
      <c r="G61">
        <v>2</v>
      </c>
      <c r="H61">
        <v>4</v>
      </c>
      <c r="I61">
        <v>5</v>
      </c>
      <c r="J61">
        <v>10</v>
      </c>
      <c r="K61">
        <v>0</v>
      </c>
      <c r="L61">
        <v>68</v>
      </c>
      <c r="M61">
        <v>15</v>
      </c>
      <c r="N61">
        <v>53</v>
      </c>
      <c r="O61">
        <v>0</v>
      </c>
      <c r="P61">
        <v>68</v>
      </c>
      <c r="Q61">
        <v>44</v>
      </c>
    </row>
    <row r="62" spans="1:17" x14ac:dyDescent="0.25">
      <c r="A62" t="s">
        <v>241</v>
      </c>
      <c r="B62" t="s">
        <v>306</v>
      </c>
      <c r="C62" t="s">
        <v>318</v>
      </c>
      <c r="D62">
        <v>6</v>
      </c>
      <c r="E62">
        <v>5</v>
      </c>
      <c r="F62">
        <v>0</v>
      </c>
      <c r="G62">
        <v>0</v>
      </c>
      <c r="H62">
        <v>6</v>
      </c>
      <c r="I62">
        <v>8</v>
      </c>
      <c r="J62">
        <v>5</v>
      </c>
      <c r="K62">
        <v>0</v>
      </c>
      <c r="L62">
        <v>30</v>
      </c>
      <c r="M62">
        <v>12</v>
      </c>
      <c r="N62">
        <v>12</v>
      </c>
      <c r="O62">
        <v>6</v>
      </c>
      <c r="P62">
        <v>30</v>
      </c>
      <c r="Q62">
        <v>24</v>
      </c>
    </row>
    <row r="63" spans="1:17" x14ac:dyDescent="0.25">
      <c r="A63" t="s">
        <v>73</v>
      </c>
      <c r="B63" t="s">
        <v>306</v>
      </c>
      <c r="C63" t="s">
        <v>341</v>
      </c>
      <c r="D63">
        <v>1</v>
      </c>
      <c r="E63">
        <v>0</v>
      </c>
      <c r="F63">
        <v>0</v>
      </c>
      <c r="G63">
        <v>0</v>
      </c>
      <c r="H63">
        <v>2</v>
      </c>
      <c r="I63">
        <v>1</v>
      </c>
      <c r="J63">
        <v>0</v>
      </c>
      <c r="K63">
        <v>0</v>
      </c>
      <c r="L63">
        <v>4</v>
      </c>
      <c r="M63">
        <v>0</v>
      </c>
      <c r="N63">
        <v>4</v>
      </c>
      <c r="O63">
        <v>0</v>
      </c>
      <c r="P63">
        <v>4</v>
      </c>
      <c r="Q63">
        <v>3</v>
      </c>
    </row>
    <row r="64" spans="1:17" x14ac:dyDescent="0.25">
      <c r="A64" t="s">
        <v>46</v>
      </c>
      <c r="B64" t="s">
        <v>306</v>
      </c>
      <c r="C64" t="s">
        <v>328</v>
      </c>
      <c r="D64">
        <v>0</v>
      </c>
      <c r="E64">
        <v>0</v>
      </c>
      <c r="F64">
        <v>0</v>
      </c>
      <c r="G64">
        <v>0</v>
      </c>
      <c r="H64">
        <v>0</v>
      </c>
      <c r="I64">
        <v>1</v>
      </c>
      <c r="J64">
        <v>1</v>
      </c>
      <c r="K64">
        <v>0</v>
      </c>
      <c r="L64">
        <v>2</v>
      </c>
      <c r="M64">
        <v>0</v>
      </c>
      <c r="N64">
        <v>2</v>
      </c>
      <c r="O64">
        <v>0</v>
      </c>
      <c r="P64">
        <v>2</v>
      </c>
      <c r="Q64">
        <v>2</v>
      </c>
    </row>
    <row r="65" spans="1:17" x14ac:dyDescent="0.25">
      <c r="A65" t="s">
        <v>46</v>
      </c>
      <c r="B65" t="s">
        <v>306</v>
      </c>
      <c r="C65" t="s">
        <v>320</v>
      </c>
      <c r="D65">
        <v>1</v>
      </c>
      <c r="E65">
        <v>1</v>
      </c>
      <c r="F65">
        <v>0</v>
      </c>
      <c r="G65">
        <v>1</v>
      </c>
      <c r="H65">
        <v>2</v>
      </c>
      <c r="I65">
        <v>18</v>
      </c>
      <c r="J65">
        <v>4</v>
      </c>
      <c r="K65">
        <v>0</v>
      </c>
      <c r="L65">
        <v>27</v>
      </c>
      <c r="M65">
        <v>0</v>
      </c>
      <c r="N65">
        <v>23</v>
      </c>
      <c r="O65">
        <v>4</v>
      </c>
      <c r="P65">
        <v>27</v>
      </c>
      <c r="Q65">
        <v>14</v>
      </c>
    </row>
    <row r="66" spans="1:17" x14ac:dyDescent="0.25">
      <c r="A66" t="s">
        <v>128</v>
      </c>
      <c r="B66" t="s">
        <v>306</v>
      </c>
      <c r="C66" t="s">
        <v>320</v>
      </c>
      <c r="D66">
        <v>2</v>
      </c>
      <c r="E66">
        <v>5</v>
      </c>
      <c r="F66">
        <v>0</v>
      </c>
      <c r="G66">
        <v>0</v>
      </c>
      <c r="H66">
        <v>0</v>
      </c>
      <c r="I66">
        <v>5</v>
      </c>
      <c r="J66">
        <v>3</v>
      </c>
      <c r="K66">
        <v>0</v>
      </c>
      <c r="L66">
        <v>15</v>
      </c>
      <c r="M66">
        <v>0</v>
      </c>
      <c r="N66">
        <v>15</v>
      </c>
      <c r="O66">
        <v>0</v>
      </c>
      <c r="P66">
        <v>15</v>
      </c>
      <c r="Q66">
        <v>12</v>
      </c>
    </row>
    <row r="67" spans="1:17" x14ac:dyDescent="0.25">
      <c r="A67" t="s">
        <v>128</v>
      </c>
      <c r="B67" t="s">
        <v>306</v>
      </c>
      <c r="C67" t="s">
        <v>328</v>
      </c>
      <c r="D67">
        <v>5</v>
      </c>
      <c r="E67">
        <v>5</v>
      </c>
      <c r="F67">
        <v>0</v>
      </c>
      <c r="G67">
        <v>1</v>
      </c>
      <c r="H67">
        <v>4</v>
      </c>
      <c r="I67">
        <v>5</v>
      </c>
      <c r="J67">
        <v>2</v>
      </c>
      <c r="K67">
        <v>0</v>
      </c>
      <c r="L67">
        <v>22</v>
      </c>
      <c r="M67">
        <v>0</v>
      </c>
      <c r="N67">
        <v>22</v>
      </c>
      <c r="O67">
        <v>0</v>
      </c>
      <c r="P67">
        <v>22</v>
      </c>
      <c r="Q67">
        <v>22</v>
      </c>
    </row>
    <row r="68" spans="1:17" x14ac:dyDescent="0.25">
      <c r="A68" t="s">
        <v>128</v>
      </c>
      <c r="B68" t="s">
        <v>306</v>
      </c>
      <c r="C68" t="s">
        <v>341</v>
      </c>
      <c r="D68">
        <v>7</v>
      </c>
      <c r="E68">
        <v>11</v>
      </c>
      <c r="F68">
        <v>0</v>
      </c>
      <c r="G68">
        <v>1</v>
      </c>
      <c r="H68">
        <v>0</v>
      </c>
      <c r="I68">
        <v>2</v>
      </c>
      <c r="J68">
        <v>3</v>
      </c>
      <c r="K68">
        <v>0</v>
      </c>
      <c r="L68">
        <v>24</v>
      </c>
      <c r="M68">
        <v>1</v>
      </c>
      <c r="N68">
        <v>22</v>
      </c>
      <c r="O68">
        <v>1</v>
      </c>
      <c r="P68">
        <v>24</v>
      </c>
      <c r="Q68">
        <v>21</v>
      </c>
    </row>
    <row r="69" spans="1:17" x14ac:dyDescent="0.25">
      <c r="A69" t="s">
        <v>128</v>
      </c>
      <c r="B69" t="s">
        <v>306</v>
      </c>
      <c r="C69" t="s">
        <v>318</v>
      </c>
      <c r="D69">
        <v>11</v>
      </c>
      <c r="E69">
        <v>8</v>
      </c>
      <c r="F69">
        <v>0</v>
      </c>
      <c r="G69">
        <v>0</v>
      </c>
      <c r="H69">
        <v>0</v>
      </c>
      <c r="I69">
        <v>6</v>
      </c>
      <c r="J69">
        <v>3</v>
      </c>
      <c r="K69">
        <v>0</v>
      </c>
      <c r="L69">
        <v>28</v>
      </c>
      <c r="M69">
        <v>1</v>
      </c>
      <c r="N69">
        <v>27</v>
      </c>
      <c r="O69">
        <v>0</v>
      </c>
      <c r="P69">
        <v>28</v>
      </c>
      <c r="Q69">
        <v>24</v>
      </c>
    </row>
    <row r="70" spans="1:17" x14ac:dyDescent="0.25">
      <c r="A70" t="s">
        <v>315</v>
      </c>
      <c r="B70" t="s">
        <v>441</v>
      </c>
      <c r="C70" t="s">
        <v>244</v>
      </c>
      <c r="D70">
        <v>5</v>
      </c>
      <c r="E70">
        <v>12</v>
      </c>
      <c r="F70">
        <v>0</v>
      </c>
      <c r="G70">
        <v>1</v>
      </c>
      <c r="H70">
        <v>4</v>
      </c>
      <c r="I70">
        <v>5</v>
      </c>
      <c r="J70">
        <v>8</v>
      </c>
      <c r="K70">
        <v>0</v>
      </c>
      <c r="L70">
        <v>35</v>
      </c>
      <c r="M70">
        <v>1</v>
      </c>
      <c r="N70">
        <v>32</v>
      </c>
      <c r="O70">
        <v>2</v>
      </c>
      <c r="P70">
        <v>35</v>
      </c>
      <c r="Q70">
        <v>26</v>
      </c>
    </row>
    <row r="71" spans="1:17" x14ac:dyDescent="0.25">
      <c r="A71" t="s">
        <v>294</v>
      </c>
      <c r="B71" t="s">
        <v>310</v>
      </c>
      <c r="C71" t="s">
        <v>304</v>
      </c>
      <c r="D71">
        <v>47</v>
      </c>
      <c r="E71">
        <v>69</v>
      </c>
      <c r="F71">
        <v>1</v>
      </c>
      <c r="G71">
        <v>4</v>
      </c>
      <c r="H71">
        <v>23</v>
      </c>
      <c r="I71">
        <v>42</v>
      </c>
      <c r="J71">
        <v>48</v>
      </c>
      <c r="K71">
        <v>0</v>
      </c>
      <c r="L71">
        <v>234</v>
      </c>
      <c r="M71">
        <v>1</v>
      </c>
      <c r="N71">
        <v>222</v>
      </c>
      <c r="O71">
        <v>11</v>
      </c>
      <c r="P71">
        <v>234</v>
      </c>
      <c r="Q71">
        <v>155</v>
      </c>
    </row>
    <row r="72" spans="1:17" x14ac:dyDescent="0.25">
      <c r="A72" t="s">
        <v>79</v>
      </c>
      <c r="B72" t="s">
        <v>306</v>
      </c>
      <c r="C72" t="s">
        <v>318</v>
      </c>
      <c r="D72">
        <v>0</v>
      </c>
      <c r="E72">
        <v>4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4</v>
      </c>
      <c r="M72">
        <v>0</v>
      </c>
      <c r="N72">
        <v>4</v>
      </c>
      <c r="O72">
        <v>0</v>
      </c>
      <c r="P72">
        <v>4</v>
      </c>
      <c r="Q72">
        <v>4</v>
      </c>
    </row>
    <row r="73" spans="1:17" x14ac:dyDescent="0.25">
      <c r="A73" t="s">
        <v>79</v>
      </c>
      <c r="B73" t="s">
        <v>306</v>
      </c>
      <c r="C73" t="s">
        <v>328</v>
      </c>
      <c r="D73">
        <v>4</v>
      </c>
      <c r="E73">
        <v>4</v>
      </c>
      <c r="F73">
        <v>0</v>
      </c>
      <c r="G73">
        <v>0</v>
      </c>
      <c r="H73">
        <v>1</v>
      </c>
      <c r="I73">
        <v>2</v>
      </c>
      <c r="J73">
        <v>2</v>
      </c>
      <c r="K73">
        <v>0</v>
      </c>
      <c r="L73">
        <v>13</v>
      </c>
      <c r="M73">
        <v>2</v>
      </c>
      <c r="N73">
        <v>11</v>
      </c>
      <c r="O73">
        <v>0</v>
      </c>
      <c r="P73">
        <v>13</v>
      </c>
      <c r="Q73">
        <v>10</v>
      </c>
    </row>
    <row r="74" spans="1:17" x14ac:dyDescent="0.25">
      <c r="A74" t="s">
        <v>79</v>
      </c>
      <c r="B74" t="s">
        <v>14</v>
      </c>
      <c r="C74" t="s">
        <v>379</v>
      </c>
      <c r="D74">
        <v>4</v>
      </c>
      <c r="E74">
        <v>5</v>
      </c>
      <c r="F74">
        <v>0</v>
      </c>
      <c r="G74">
        <v>1</v>
      </c>
      <c r="H74">
        <v>3</v>
      </c>
      <c r="I74">
        <v>3</v>
      </c>
      <c r="J74">
        <v>3</v>
      </c>
      <c r="K74">
        <v>0</v>
      </c>
      <c r="L74">
        <v>19</v>
      </c>
      <c r="M74">
        <v>2</v>
      </c>
      <c r="N74">
        <v>17</v>
      </c>
      <c r="O74">
        <v>0</v>
      </c>
      <c r="P74">
        <v>19</v>
      </c>
      <c r="Q74">
        <v>16</v>
      </c>
    </row>
    <row r="75" spans="1:17" x14ac:dyDescent="0.25">
      <c r="A75" t="s">
        <v>79</v>
      </c>
      <c r="B75" t="s">
        <v>306</v>
      </c>
      <c r="C75" t="s">
        <v>341</v>
      </c>
      <c r="D75">
        <v>12</v>
      </c>
      <c r="E75">
        <v>6</v>
      </c>
      <c r="F75">
        <v>0</v>
      </c>
      <c r="G75">
        <v>0</v>
      </c>
      <c r="H75">
        <v>2</v>
      </c>
      <c r="I75">
        <v>2</v>
      </c>
      <c r="J75">
        <v>1</v>
      </c>
      <c r="K75">
        <v>0</v>
      </c>
      <c r="L75">
        <v>23</v>
      </c>
      <c r="M75">
        <v>2</v>
      </c>
      <c r="N75">
        <v>20</v>
      </c>
      <c r="O75">
        <v>1</v>
      </c>
      <c r="P75">
        <v>23</v>
      </c>
      <c r="Q75">
        <v>19</v>
      </c>
    </row>
    <row r="76" spans="1:17" x14ac:dyDescent="0.25">
      <c r="A76" t="s">
        <v>79</v>
      </c>
      <c r="B76" t="s">
        <v>306</v>
      </c>
      <c r="C76" t="s">
        <v>320</v>
      </c>
      <c r="D76">
        <v>17</v>
      </c>
      <c r="E76">
        <v>10</v>
      </c>
      <c r="F76">
        <v>0</v>
      </c>
      <c r="G76">
        <v>2</v>
      </c>
      <c r="H76">
        <v>5</v>
      </c>
      <c r="I76">
        <v>10</v>
      </c>
      <c r="J76">
        <v>4</v>
      </c>
      <c r="K76">
        <v>0</v>
      </c>
      <c r="L76">
        <v>48</v>
      </c>
      <c r="M76">
        <v>2</v>
      </c>
      <c r="N76">
        <v>43</v>
      </c>
      <c r="O76">
        <v>3</v>
      </c>
      <c r="P76">
        <v>48</v>
      </c>
      <c r="Q76">
        <v>31</v>
      </c>
    </row>
    <row r="77" spans="1:17" x14ac:dyDescent="0.25">
      <c r="A77" t="s">
        <v>151</v>
      </c>
      <c r="B77" t="s">
        <v>306</v>
      </c>
      <c r="C77" t="s">
        <v>318</v>
      </c>
      <c r="D77">
        <v>4</v>
      </c>
      <c r="E77">
        <v>8</v>
      </c>
      <c r="F77">
        <v>0</v>
      </c>
      <c r="G77">
        <v>0</v>
      </c>
      <c r="H77">
        <v>3</v>
      </c>
      <c r="I77">
        <v>3</v>
      </c>
      <c r="J77">
        <v>7</v>
      </c>
      <c r="K77">
        <v>0</v>
      </c>
      <c r="L77">
        <v>25</v>
      </c>
      <c r="M77">
        <v>0</v>
      </c>
      <c r="N77">
        <v>25</v>
      </c>
      <c r="O77">
        <v>0</v>
      </c>
      <c r="P77">
        <v>25</v>
      </c>
      <c r="Q77">
        <v>17</v>
      </c>
    </row>
    <row r="78" spans="1:17" x14ac:dyDescent="0.25">
      <c r="A78" t="s">
        <v>151</v>
      </c>
      <c r="B78" t="s">
        <v>306</v>
      </c>
      <c r="C78" t="s">
        <v>320</v>
      </c>
      <c r="D78">
        <v>2</v>
      </c>
      <c r="E78">
        <v>6</v>
      </c>
      <c r="F78">
        <v>0</v>
      </c>
      <c r="G78">
        <v>0</v>
      </c>
      <c r="H78">
        <v>1</v>
      </c>
      <c r="I78">
        <v>0</v>
      </c>
      <c r="J78">
        <v>1</v>
      </c>
      <c r="K78">
        <v>0</v>
      </c>
      <c r="L78">
        <v>10</v>
      </c>
      <c r="M78">
        <v>1</v>
      </c>
      <c r="N78">
        <v>8</v>
      </c>
      <c r="O78">
        <v>1</v>
      </c>
      <c r="P78">
        <v>10</v>
      </c>
      <c r="Q78">
        <v>8</v>
      </c>
    </row>
    <row r="79" spans="1:17" x14ac:dyDescent="0.25">
      <c r="A79" t="s">
        <v>160</v>
      </c>
      <c r="B79" t="s">
        <v>306</v>
      </c>
      <c r="C79" t="s">
        <v>318</v>
      </c>
      <c r="D79">
        <v>5</v>
      </c>
      <c r="E79">
        <v>5</v>
      </c>
      <c r="F79">
        <v>0</v>
      </c>
      <c r="G79">
        <v>3</v>
      </c>
      <c r="H79">
        <v>3</v>
      </c>
      <c r="I79">
        <v>5</v>
      </c>
      <c r="J79">
        <v>9</v>
      </c>
      <c r="K79">
        <v>0</v>
      </c>
      <c r="L79">
        <v>30</v>
      </c>
      <c r="M79">
        <v>0</v>
      </c>
      <c r="N79">
        <v>29</v>
      </c>
      <c r="O79">
        <v>1</v>
      </c>
      <c r="P79">
        <v>30</v>
      </c>
      <c r="Q79">
        <v>22</v>
      </c>
    </row>
    <row r="80" spans="1:17" x14ac:dyDescent="0.25">
      <c r="A80" t="s">
        <v>164</v>
      </c>
      <c r="B80" t="s">
        <v>441</v>
      </c>
      <c r="C80" t="s">
        <v>42</v>
      </c>
      <c r="D80">
        <v>0</v>
      </c>
      <c r="E80">
        <v>0</v>
      </c>
      <c r="F80">
        <v>0</v>
      </c>
      <c r="G80">
        <v>1</v>
      </c>
      <c r="H80">
        <v>0</v>
      </c>
      <c r="I80">
        <v>0</v>
      </c>
      <c r="J80">
        <v>1</v>
      </c>
      <c r="K80">
        <v>0</v>
      </c>
      <c r="L80">
        <v>2</v>
      </c>
      <c r="M80">
        <v>0</v>
      </c>
      <c r="N80">
        <v>2</v>
      </c>
      <c r="O80">
        <v>0</v>
      </c>
      <c r="P80">
        <v>2</v>
      </c>
      <c r="Q80">
        <v>2</v>
      </c>
    </row>
    <row r="81" spans="1:17" x14ac:dyDescent="0.25">
      <c r="A81" t="s">
        <v>164</v>
      </c>
      <c r="B81" t="s">
        <v>441</v>
      </c>
      <c r="C81" t="s">
        <v>101</v>
      </c>
      <c r="D81">
        <v>0</v>
      </c>
      <c r="E81">
        <v>0</v>
      </c>
      <c r="F81">
        <v>0</v>
      </c>
      <c r="G81">
        <v>1</v>
      </c>
      <c r="H81">
        <v>2</v>
      </c>
      <c r="I81">
        <v>5</v>
      </c>
      <c r="J81">
        <v>1</v>
      </c>
      <c r="K81">
        <v>0</v>
      </c>
      <c r="L81">
        <v>9</v>
      </c>
      <c r="M81">
        <v>0</v>
      </c>
      <c r="N81">
        <v>1</v>
      </c>
      <c r="O81">
        <v>8</v>
      </c>
      <c r="P81">
        <v>9</v>
      </c>
      <c r="Q81">
        <v>4</v>
      </c>
    </row>
    <row r="82" spans="1:17" x14ac:dyDescent="0.25">
      <c r="A82" t="s">
        <v>164</v>
      </c>
      <c r="B82" t="s">
        <v>14</v>
      </c>
      <c r="C82" t="s">
        <v>331</v>
      </c>
      <c r="D82">
        <v>12</v>
      </c>
      <c r="E82">
        <v>20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32</v>
      </c>
      <c r="M82">
        <v>0</v>
      </c>
      <c r="N82">
        <v>32</v>
      </c>
      <c r="O82">
        <v>0</v>
      </c>
      <c r="P82">
        <v>32</v>
      </c>
      <c r="Q82">
        <v>28</v>
      </c>
    </row>
    <row r="83" spans="1:17" x14ac:dyDescent="0.25">
      <c r="A83" t="s">
        <v>164</v>
      </c>
      <c r="B83" t="s">
        <v>14</v>
      </c>
      <c r="C83" t="s">
        <v>343</v>
      </c>
      <c r="D83">
        <v>7</v>
      </c>
      <c r="E83">
        <v>14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21</v>
      </c>
      <c r="M83">
        <v>8</v>
      </c>
      <c r="N83">
        <v>13</v>
      </c>
      <c r="O83">
        <v>0</v>
      </c>
      <c r="P83">
        <v>21</v>
      </c>
      <c r="Q83">
        <v>18</v>
      </c>
    </row>
    <row r="84" spans="1:17" x14ac:dyDescent="0.25">
      <c r="A84" t="s">
        <v>164</v>
      </c>
      <c r="B84" t="s">
        <v>314</v>
      </c>
      <c r="C84" t="s">
        <v>405</v>
      </c>
      <c r="D84">
        <v>21</v>
      </c>
      <c r="E84">
        <v>12</v>
      </c>
      <c r="F84">
        <v>0</v>
      </c>
      <c r="G84">
        <v>0</v>
      </c>
      <c r="H84">
        <v>0</v>
      </c>
      <c r="I84">
        <v>9</v>
      </c>
      <c r="J84">
        <v>7</v>
      </c>
      <c r="K84">
        <v>0</v>
      </c>
      <c r="L84">
        <v>49</v>
      </c>
      <c r="M84">
        <v>12</v>
      </c>
      <c r="N84">
        <v>37</v>
      </c>
      <c r="O84">
        <v>0</v>
      </c>
      <c r="P84">
        <v>49</v>
      </c>
      <c r="Q84">
        <v>40</v>
      </c>
    </row>
    <row r="85" spans="1:17" x14ac:dyDescent="0.25">
      <c r="A85" t="s">
        <v>164</v>
      </c>
      <c r="B85" t="s">
        <v>307</v>
      </c>
      <c r="C85" t="s">
        <v>432</v>
      </c>
      <c r="D85">
        <v>66</v>
      </c>
      <c r="E85">
        <v>54</v>
      </c>
      <c r="F85">
        <v>0</v>
      </c>
      <c r="G85">
        <v>4</v>
      </c>
      <c r="H85">
        <v>26</v>
      </c>
      <c r="I85">
        <v>32</v>
      </c>
      <c r="J85">
        <v>41</v>
      </c>
      <c r="K85">
        <v>0</v>
      </c>
      <c r="L85">
        <v>223</v>
      </c>
      <c r="M85">
        <v>32</v>
      </c>
      <c r="N85">
        <v>188</v>
      </c>
      <c r="O85">
        <v>3</v>
      </c>
      <c r="P85">
        <v>223</v>
      </c>
      <c r="Q85">
        <v>223</v>
      </c>
    </row>
    <row r="86" spans="1:17" x14ac:dyDescent="0.25">
      <c r="A86" t="s">
        <v>164</v>
      </c>
      <c r="B86" t="s">
        <v>310</v>
      </c>
      <c r="C86" t="s">
        <v>304</v>
      </c>
      <c r="D86">
        <v>76</v>
      </c>
      <c r="E86">
        <v>74</v>
      </c>
      <c r="F86">
        <v>0</v>
      </c>
      <c r="G86">
        <v>11</v>
      </c>
      <c r="H86">
        <v>36</v>
      </c>
      <c r="I86">
        <v>45</v>
      </c>
      <c r="J86">
        <v>31</v>
      </c>
      <c r="K86">
        <v>2</v>
      </c>
      <c r="L86">
        <v>275</v>
      </c>
      <c r="M86">
        <v>81</v>
      </c>
      <c r="N86">
        <v>193</v>
      </c>
      <c r="O86">
        <v>1</v>
      </c>
      <c r="P86">
        <v>275</v>
      </c>
      <c r="Q86">
        <v>224</v>
      </c>
    </row>
    <row r="87" spans="1:17" x14ac:dyDescent="0.25">
      <c r="A87" t="s">
        <v>164</v>
      </c>
      <c r="B87" t="s">
        <v>307</v>
      </c>
      <c r="C87" t="s">
        <v>434</v>
      </c>
      <c r="D87">
        <v>106</v>
      </c>
      <c r="E87">
        <v>97</v>
      </c>
      <c r="F87">
        <v>0</v>
      </c>
      <c r="G87">
        <v>35</v>
      </c>
      <c r="H87">
        <v>15</v>
      </c>
      <c r="I87">
        <v>32</v>
      </c>
      <c r="J87">
        <v>45</v>
      </c>
      <c r="K87">
        <v>0</v>
      </c>
      <c r="L87">
        <v>330</v>
      </c>
      <c r="M87">
        <v>51</v>
      </c>
      <c r="N87">
        <v>277</v>
      </c>
      <c r="O87">
        <v>2</v>
      </c>
      <c r="P87">
        <v>330</v>
      </c>
      <c r="Q87">
        <v>212</v>
      </c>
    </row>
    <row r="88" spans="1:17" x14ac:dyDescent="0.25">
      <c r="A88" t="s">
        <v>161</v>
      </c>
      <c r="B88" t="s">
        <v>305</v>
      </c>
      <c r="C88" t="s">
        <v>304</v>
      </c>
      <c r="D88">
        <v>11</v>
      </c>
      <c r="E88">
        <v>5</v>
      </c>
      <c r="F88">
        <v>0</v>
      </c>
      <c r="G88">
        <v>0</v>
      </c>
      <c r="H88">
        <v>1</v>
      </c>
      <c r="I88">
        <v>5</v>
      </c>
      <c r="J88">
        <v>10</v>
      </c>
      <c r="K88">
        <v>0</v>
      </c>
      <c r="L88">
        <v>32</v>
      </c>
      <c r="M88">
        <v>0</v>
      </c>
      <c r="N88">
        <v>28</v>
      </c>
      <c r="O88">
        <v>4</v>
      </c>
      <c r="P88">
        <v>32</v>
      </c>
      <c r="Q88">
        <v>22</v>
      </c>
    </row>
    <row r="89" spans="1:17" x14ac:dyDescent="0.25">
      <c r="A89" t="s">
        <v>97</v>
      </c>
      <c r="B89" t="s">
        <v>306</v>
      </c>
      <c r="C89" t="s">
        <v>341</v>
      </c>
      <c r="D89">
        <v>4</v>
      </c>
      <c r="E89">
        <v>2</v>
      </c>
      <c r="F89">
        <v>0</v>
      </c>
      <c r="G89">
        <v>0</v>
      </c>
      <c r="H89">
        <v>0</v>
      </c>
      <c r="I89">
        <v>0</v>
      </c>
      <c r="J89">
        <v>2</v>
      </c>
      <c r="K89">
        <v>0</v>
      </c>
      <c r="L89">
        <v>8</v>
      </c>
      <c r="M89">
        <v>0</v>
      </c>
      <c r="N89">
        <v>8</v>
      </c>
      <c r="O89">
        <v>0</v>
      </c>
      <c r="P89">
        <v>8</v>
      </c>
      <c r="Q89">
        <v>4</v>
      </c>
    </row>
    <row r="90" spans="1:17" x14ac:dyDescent="0.25">
      <c r="A90" t="s">
        <v>97</v>
      </c>
      <c r="B90" t="s">
        <v>305</v>
      </c>
      <c r="C90" t="s">
        <v>304</v>
      </c>
      <c r="D90">
        <v>6</v>
      </c>
      <c r="E90">
        <v>4</v>
      </c>
      <c r="F90">
        <v>0</v>
      </c>
      <c r="G90">
        <v>3</v>
      </c>
      <c r="H90">
        <v>6</v>
      </c>
      <c r="I90">
        <v>6</v>
      </c>
      <c r="J90">
        <v>5</v>
      </c>
      <c r="K90">
        <v>0</v>
      </c>
      <c r="L90">
        <v>30</v>
      </c>
      <c r="M90">
        <v>0</v>
      </c>
      <c r="N90">
        <v>29</v>
      </c>
      <c r="O90">
        <v>1</v>
      </c>
      <c r="P90">
        <v>30</v>
      </c>
      <c r="Q90">
        <v>20</v>
      </c>
    </row>
    <row r="91" spans="1:17" x14ac:dyDescent="0.25">
      <c r="A91" t="s">
        <v>121</v>
      </c>
      <c r="B91" t="s">
        <v>306</v>
      </c>
      <c r="C91" t="s">
        <v>328</v>
      </c>
      <c r="D91">
        <v>1</v>
      </c>
      <c r="E91">
        <v>5</v>
      </c>
      <c r="F91">
        <v>0</v>
      </c>
      <c r="G91">
        <v>0</v>
      </c>
      <c r="H91">
        <v>2</v>
      </c>
      <c r="I91">
        <v>3</v>
      </c>
      <c r="J91">
        <v>3</v>
      </c>
      <c r="K91">
        <v>0</v>
      </c>
      <c r="L91">
        <v>14</v>
      </c>
      <c r="M91">
        <v>0</v>
      </c>
      <c r="N91">
        <v>11</v>
      </c>
      <c r="O91">
        <v>3</v>
      </c>
      <c r="P91">
        <v>14</v>
      </c>
      <c r="Q91">
        <v>9</v>
      </c>
    </row>
    <row r="92" spans="1:17" x14ac:dyDescent="0.25">
      <c r="A92" t="s">
        <v>121</v>
      </c>
      <c r="B92" t="s">
        <v>306</v>
      </c>
      <c r="C92" t="s">
        <v>341</v>
      </c>
      <c r="D92">
        <v>5</v>
      </c>
      <c r="E92">
        <v>6</v>
      </c>
      <c r="F92">
        <v>0</v>
      </c>
      <c r="G92">
        <v>0</v>
      </c>
      <c r="H92">
        <v>0</v>
      </c>
      <c r="I92">
        <v>2</v>
      </c>
      <c r="J92">
        <v>2</v>
      </c>
      <c r="K92">
        <v>0</v>
      </c>
      <c r="L92">
        <v>15</v>
      </c>
      <c r="M92">
        <v>0</v>
      </c>
      <c r="N92">
        <v>15</v>
      </c>
      <c r="O92">
        <v>0</v>
      </c>
      <c r="P92">
        <v>15</v>
      </c>
      <c r="Q92">
        <v>10</v>
      </c>
    </row>
    <row r="93" spans="1:17" x14ac:dyDescent="0.25">
      <c r="A93" t="s">
        <v>121</v>
      </c>
      <c r="B93" t="s">
        <v>306</v>
      </c>
      <c r="C93" t="s">
        <v>318</v>
      </c>
      <c r="D93">
        <v>2</v>
      </c>
      <c r="E93">
        <v>4</v>
      </c>
      <c r="F93">
        <v>0</v>
      </c>
      <c r="G93">
        <v>1</v>
      </c>
      <c r="H93">
        <v>1</v>
      </c>
      <c r="I93">
        <v>4</v>
      </c>
      <c r="J93">
        <v>5</v>
      </c>
      <c r="K93">
        <v>0</v>
      </c>
      <c r="L93">
        <v>17</v>
      </c>
      <c r="M93">
        <v>0</v>
      </c>
      <c r="N93">
        <v>12</v>
      </c>
      <c r="O93">
        <v>5</v>
      </c>
      <c r="P93">
        <v>17</v>
      </c>
      <c r="Q93">
        <v>12</v>
      </c>
    </row>
    <row r="94" spans="1:17" x14ac:dyDescent="0.25">
      <c r="A94" t="s">
        <v>27</v>
      </c>
      <c r="B94" t="s">
        <v>306</v>
      </c>
      <c r="C94" t="s">
        <v>318</v>
      </c>
      <c r="D94">
        <v>0</v>
      </c>
      <c r="E94">
        <v>1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1</v>
      </c>
      <c r="M94">
        <v>0</v>
      </c>
      <c r="N94">
        <v>1</v>
      </c>
      <c r="O94">
        <v>0</v>
      </c>
      <c r="P94">
        <v>1</v>
      </c>
      <c r="Q94">
        <v>1</v>
      </c>
    </row>
    <row r="95" spans="1:17" x14ac:dyDescent="0.25">
      <c r="A95" t="s">
        <v>27</v>
      </c>
      <c r="B95" t="s">
        <v>305</v>
      </c>
      <c r="C95" t="s">
        <v>304</v>
      </c>
      <c r="D95">
        <v>4</v>
      </c>
      <c r="E95">
        <v>3</v>
      </c>
      <c r="F95">
        <v>0</v>
      </c>
      <c r="G95">
        <v>0</v>
      </c>
      <c r="H95">
        <v>0</v>
      </c>
      <c r="I95">
        <v>2</v>
      </c>
      <c r="J95">
        <v>0</v>
      </c>
      <c r="K95">
        <v>0</v>
      </c>
      <c r="L95">
        <v>9</v>
      </c>
      <c r="M95">
        <v>0</v>
      </c>
      <c r="N95">
        <v>9</v>
      </c>
      <c r="O95">
        <v>0</v>
      </c>
      <c r="P95">
        <v>9</v>
      </c>
      <c r="Q95">
        <v>8</v>
      </c>
    </row>
    <row r="96" spans="1:17" x14ac:dyDescent="0.25">
      <c r="A96" t="s">
        <v>313</v>
      </c>
      <c r="B96" t="s">
        <v>441</v>
      </c>
      <c r="C96" t="s">
        <v>207</v>
      </c>
      <c r="D96">
        <v>0</v>
      </c>
      <c r="E96">
        <v>1</v>
      </c>
      <c r="F96">
        <v>0</v>
      </c>
      <c r="G96">
        <v>1</v>
      </c>
      <c r="H96">
        <v>3</v>
      </c>
      <c r="I96">
        <v>1</v>
      </c>
      <c r="J96">
        <v>1</v>
      </c>
      <c r="K96">
        <v>0</v>
      </c>
      <c r="L96">
        <v>7</v>
      </c>
      <c r="M96">
        <v>6</v>
      </c>
      <c r="N96">
        <v>1</v>
      </c>
      <c r="O96">
        <v>0</v>
      </c>
      <c r="P96">
        <v>7</v>
      </c>
      <c r="Q96">
        <v>3</v>
      </c>
    </row>
    <row r="97" spans="1:17" x14ac:dyDescent="0.25">
      <c r="A97" t="s">
        <v>143</v>
      </c>
      <c r="B97" t="s">
        <v>14</v>
      </c>
      <c r="C97" t="s">
        <v>336</v>
      </c>
      <c r="D97">
        <v>8</v>
      </c>
      <c r="E97">
        <v>11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19</v>
      </c>
      <c r="M97">
        <v>0</v>
      </c>
      <c r="N97">
        <v>17</v>
      </c>
      <c r="O97">
        <v>2</v>
      </c>
      <c r="P97">
        <v>19</v>
      </c>
      <c r="Q97">
        <v>19</v>
      </c>
    </row>
    <row r="98" spans="1:17" x14ac:dyDescent="0.25">
      <c r="A98" t="s">
        <v>143</v>
      </c>
      <c r="B98" t="s">
        <v>306</v>
      </c>
      <c r="C98" t="s">
        <v>319</v>
      </c>
      <c r="D98">
        <v>0</v>
      </c>
      <c r="E98">
        <v>0</v>
      </c>
      <c r="F98">
        <v>0</v>
      </c>
      <c r="G98">
        <v>1</v>
      </c>
      <c r="H98">
        <v>10</v>
      </c>
      <c r="I98">
        <v>4</v>
      </c>
      <c r="J98">
        <v>9</v>
      </c>
      <c r="K98">
        <v>0</v>
      </c>
      <c r="L98">
        <v>24</v>
      </c>
      <c r="M98">
        <v>0</v>
      </c>
      <c r="N98">
        <v>24</v>
      </c>
      <c r="O98">
        <v>0</v>
      </c>
      <c r="P98">
        <v>24</v>
      </c>
      <c r="Q98">
        <v>20</v>
      </c>
    </row>
    <row r="99" spans="1:17" x14ac:dyDescent="0.25">
      <c r="A99" t="s">
        <v>38</v>
      </c>
      <c r="B99" t="s">
        <v>306</v>
      </c>
      <c r="C99" t="s">
        <v>319</v>
      </c>
      <c r="D99">
        <v>0</v>
      </c>
      <c r="E99">
        <v>1</v>
      </c>
      <c r="F99">
        <v>0</v>
      </c>
      <c r="G99">
        <v>0</v>
      </c>
      <c r="H99">
        <v>1</v>
      </c>
      <c r="I99">
        <v>0</v>
      </c>
      <c r="J99">
        <v>0</v>
      </c>
      <c r="K99">
        <v>0</v>
      </c>
      <c r="L99">
        <v>2</v>
      </c>
      <c r="M99">
        <v>0</v>
      </c>
      <c r="N99">
        <v>2</v>
      </c>
      <c r="O99">
        <v>0</v>
      </c>
      <c r="P99">
        <v>2</v>
      </c>
      <c r="Q99">
        <v>1</v>
      </c>
    </row>
    <row r="100" spans="1:17" x14ac:dyDescent="0.25">
      <c r="A100" t="s">
        <v>38</v>
      </c>
      <c r="B100" t="s">
        <v>14</v>
      </c>
      <c r="C100" t="s">
        <v>336</v>
      </c>
      <c r="D100">
        <v>18</v>
      </c>
      <c r="E100">
        <v>19</v>
      </c>
      <c r="F100">
        <v>0</v>
      </c>
      <c r="G100">
        <v>2</v>
      </c>
      <c r="H100">
        <v>4</v>
      </c>
      <c r="I100">
        <v>6</v>
      </c>
      <c r="J100">
        <v>8</v>
      </c>
      <c r="K100">
        <v>0</v>
      </c>
      <c r="L100">
        <v>57</v>
      </c>
      <c r="M100">
        <v>2</v>
      </c>
      <c r="N100">
        <v>54</v>
      </c>
      <c r="O100">
        <v>1</v>
      </c>
      <c r="P100">
        <v>57</v>
      </c>
      <c r="Q100">
        <v>42</v>
      </c>
    </row>
    <row r="101" spans="1:17" x14ac:dyDescent="0.25">
      <c r="A101" t="s">
        <v>39</v>
      </c>
      <c r="B101" t="s">
        <v>441</v>
      </c>
      <c r="C101" t="s">
        <v>20</v>
      </c>
      <c r="D101">
        <v>0</v>
      </c>
      <c r="E101">
        <v>0</v>
      </c>
      <c r="F101">
        <v>0</v>
      </c>
      <c r="G101">
        <v>1</v>
      </c>
      <c r="H101">
        <v>1</v>
      </c>
      <c r="I101">
        <v>2</v>
      </c>
      <c r="J101">
        <v>0</v>
      </c>
      <c r="K101">
        <v>0</v>
      </c>
      <c r="L101">
        <v>4</v>
      </c>
      <c r="M101">
        <v>0</v>
      </c>
      <c r="N101">
        <v>4</v>
      </c>
      <c r="O101">
        <v>0</v>
      </c>
      <c r="P101">
        <v>4</v>
      </c>
      <c r="Q101">
        <v>4</v>
      </c>
    </row>
    <row r="102" spans="1:17" x14ac:dyDescent="0.25">
      <c r="A102" t="s">
        <v>39</v>
      </c>
      <c r="B102" t="s">
        <v>305</v>
      </c>
      <c r="C102" t="s">
        <v>304</v>
      </c>
      <c r="D102">
        <v>0</v>
      </c>
      <c r="E102">
        <v>0</v>
      </c>
      <c r="F102">
        <v>0</v>
      </c>
      <c r="G102">
        <v>0</v>
      </c>
      <c r="H102">
        <v>1</v>
      </c>
      <c r="I102">
        <v>0</v>
      </c>
      <c r="J102">
        <v>1</v>
      </c>
      <c r="K102">
        <v>0</v>
      </c>
      <c r="L102">
        <v>2</v>
      </c>
      <c r="M102">
        <v>0</v>
      </c>
      <c r="N102">
        <v>1</v>
      </c>
      <c r="O102">
        <v>1</v>
      </c>
      <c r="P102">
        <v>2</v>
      </c>
      <c r="Q102">
        <v>1</v>
      </c>
    </row>
    <row r="103" spans="1:17" x14ac:dyDescent="0.25">
      <c r="A103" t="s">
        <v>39</v>
      </c>
      <c r="B103" t="s">
        <v>306</v>
      </c>
      <c r="C103" t="s">
        <v>319</v>
      </c>
      <c r="D103">
        <v>0</v>
      </c>
      <c r="E103">
        <v>0</v>
      </c>
      <c r="F103">
        <v>0</v>
      </c>
      <c r="G103">
        <v>1</v>
      </c>
      <c r="H103">
        <v>1</v>
      </c>
      <c r="I103">
        <v>1</v>
      </c>
      <c r="J103">
        <v>5</v>
      </c>
      <c r="K103">
        <v>0</v>
      </c>
      <c r="L103">
        <v>8</v>
      </c>
      <c r="M103">
        <v>0</v>
      </c>
      <c r="N103">
        <v>7</v>
      </c>
      <c r="O103">
        <v>1</v>
      </c>
      <c r="P103">
        <v>8</v>
      </c>
      <c r="Q103">
        <v>4</v>
      </c>
    </row>
    <row r="104" spans="1:17" x14ac:dyDescent="0.25">
      <c r="A104" t="s">
        <v>242</v>
      </c>
      <c r="B104" t="s">
        <v>306</v>
      </c>
      <c r="C104" t="s">
        <v>319</v>
      </c>
      <c r="D104">
        <v>8</v>
      </c>
      <c r="E104">
        <v>7</v>
      </c>
      <c r="F104">
        <v>0</v>
      </c>
      <c r="G104">
        <v>0</v>
      </c>
      <c r="H104">
        <v>6</v>
      </c>
      <c r="I104">
        <v>4</v>
      </c>
      <c r="J104">
        <v>7</v>
      </c>
      <c r="K104">
        <v>0</v>
      </c>
      <c r="L104">
        <v>32</v>
      </c>
      <c r="M104">
        <v>1</v>
      </c>
      <c r="N104">
        <v>31</v>
      </c>
      <c r="O104">
        <v>0</v>
      </c>
      <c r="P104">
        <v>32</v>
      </c>
      <c r="Q104">
        <v>18</v>
      </c>
    </row>
    <row r="105" spans="1:17" x14ac:dyDescent="0.25">
      <c r="A105" t="s">
        <v>124</v>
      </c>
      <c r="B105" t="s">
        <v>307</v>
      </c>
      <c r="C105" t="s">
        <v>357</v>
      </c>
      <c r="D105">
        <v>5</v>
      </c>
      <c r="E105">
        <v>5</v>
      </c>
      <c r="F105">
        <v>0</v>
      </c>
      <c r="G105">
        <v>0</v>
      </c>
      <c r="H105">
        <v>0</v>
      </c>
      <c r="I105">
        <v>2</v>
      </c>
      <c r="J105">
        <v>2</v>
      </c>
      <c r="K105">
        <v>0</v>
      </c>
      <c r="L105">
        <v>14</v>
      </c>
      <c r="M105">
        <v>0</v>
      </c>
      <c r="N105">
        <v>14</v>
      </c>
      <c r="O105">
        <v>0</v>
      </c>
      <c r="P105">
        <v>14</v>
      </c>
      <c r="Q105">
        <v>11</v>
      </c>
    </row>
    <row r="106" spans="1:17" x14ac:dyDescent="0.25">
      <c r="A106" t="s">
        <v>124</v>
      </c>
      <c r="B106" t="s">
        <v>14</v>
      </c>
      <c r="C106" t="s">
        <v>323</v>
      </c>
      <c r="D106">
        <v>6</v>
      </c>
      <c r="E106">
        <v>4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10</v>
      </c>
      <c r="M106">
        <v>10</v>
      </c>
      <c r="N106">
        <v>0</v>
      </c>
      <c r="O106">
        <v>0</v>
      </c>
      <c r="P106">
        <v>10</v>
      </c>
      <c r="Q106">
        <v>10</v>
      </c>
    </row>
    <row r="107" spans="1:17" x14ac:dyDescent="0.25">
      <c r="A107" t="s">
        <v>124</v>
      </c>
      <c r="B107" t="s">
        <v>307</v>
      </c>
      <c r="C107" t="s">
        <v>406</v>
      </c>
      <c r="D107">
        <v>19</v>
      </c>
      <c r="E107">
        <v>14</v>
      </c>
      <c r="F107">
        <v>0</v>
      </c>
      <c r="G107">
        <v>1</v>
      </c>
      <c r="H107">
        <v>4</v>
      </c>
      <c r="I107">
        <v>2</v>
      </c>
      <c r="J107">
        <v>10</v>
      </c>
      <c r="K107">
        <v>0</v>
      </c>
      <c r="L107">
        <v>50</v>
      </c>
      <c r="M107">
        <v>16</v>
      </c>
      <c r="N107">
        <v>34</v>
      </c>
      <c r="O107">
        <v>0</v>
      </c>
      <c r="P107">
        <v>50</v>
      </c>
      <c r="Q107">
        <v>45</v>
      </c>
    </row>
    <row r="108" spans="1:17" x14ac:dyDescent="0.25">
      <c r="A108" t="s">
        <v>124</v>
      </c>
      <c r="B108" t="s">
        <v>307</v>
      </c>
      <c r="C108" t="s">
        <v>430</v>
      </c>
      <c r="D108">
        <v>53</v>
      </c>
      <c r="E108">
        <v>61</v>
      </c>
      <c r="F108">
        <v>0</v>
      </c>
      <c r="G108">
        <v>2</v>
      </c>
      <c r="H108">
        <v>8</v>
      </c>
      <c r="I108">
        <v>16</v>
      </c>
      <c r="J108">
        <v>27</v>
      </c>
      <c r="K108">
        <v>0</v>
      </c>
      <c r="L108">
        <v>167</v>
      </c>
      <c r="M108">
        <v>9</v>
      </c>
      <c r="N108">
        <v>156</v>
      </c>
      <c r="O108">
        <v>2</v>
      </c>
      <c r="P108">
        <v>167</v>
      </c>
      <c r="Q108">
        <v>125</v>
      </c>
    </row>
    <row r="109" spans="1:17" x14ac:dyDescent="0.25">
      <c r="A109" t="s">
        <v>124</v>
      </c>
      <c r="B109" t="s">
        <v>310</v>
      </c>
      <c r="C109" t="s">
        <v>304</v>
      </c>
      <c r="D109">
        <v>292</v>
      </c>
      <c r="E109">
        <v>335</v>
      </c>
      <c r="F109">
        <v>0</v>
      </c>
      <c r="G109">
        <v>27</v>
      </c>
      <c r="H109">
        <v>77</v>
      </c>
      <c r="I109">
        <v>139</v>
      </c>
      <c r="J109">
        <v>188</v>
      </c>
      <c r="K109">
        <v>0</v>
      </c>
      <c r="L109">
        <v>1058</v>
      </c>
      <c r="M109">
        <v>152</v>
      </c>
      <c r="N109">
        <v>896</v>
      </c>
      <c r="O109">
        <v>10</v>
      </c>
      <c r="P109">
        <v>1058</v>
      </c>
      <c r="Q109">
        <v>782</v>
      </c>
    </row>
    <row r="110" spans="1:17" x14ac:dyDescent="0.25">
      <c r="A110" t="s">
        <v>92</v>
      </c>
      <c r="B110" t="s">
        <v>306</v>
      </c>
      <c r="C110" t="s">
        <v>319</v>
      </c>
      <c r="D110">
        <v>1</v>
      </c>
      <c r="E110">
        <v>2</v>
      </c>
      <c r="F110">
        <v>0</v>
      </c>
      <c r="G110">
        <v>1</v>
      </c>
      <c r="H110">
        <v>0</v>
      </c>
      <c r="I110">
        <v>1</v>
      </c>
      <c r="J110">
        <v>2</v>
      </c>
      <c r="K110">
        <v>0</v>
      </c>
      <c r="L110">
        <v>7</v>
      </c>
      <c r="M110">
        <v>0</v>
      </c>
      <c r="N110">
        <v>7</v>
      </c>
      <c r="O110">
        <v>0</v>
      </c>
      <c r="P110">
        <v>7</v>
      </c>
      <c r="Q110">
        <v>6</v>
      </c>
    </row>
    <row r="111" spans="1:17" x14ac:dyDescent="0.25">
      <c r="A111" t="s">
        <v>257</v>
      </c>
      <c r="B111" t="s">
        <v>305</v>
      </c>
      <c r="C111" t="s">
        <v>304</v>
      </c>
      <c r="D111">
        <v>12</v>
      </c>
      <c r="E111">
        <v>19</v>
      </c>
      <c r="F111">
        <v>0</v>
      </c>
      <c r="G111">
        <v>1</v>
      </c>
      <c r="H111">
        <v>7</v>
      </c>
      <c r="I111">
        <v>16</v>
      </c>
      <c r="J111">
        <v>10</v>
      </c>
      <c r="K111">
        <v>0</v>
      </c>
      <c r="L111">
        <v>65</v>
      </c>
      <c r="M111">
        <v>4</v>
      </c>
      <c r="N111">
        <v>60</v>
      </c>
      <c r="O111">
        <v>1</v>
      </c>
      <c r="P111">
        <v>65</v>
      </c>
      <c r="Q111">
        <v>60</v>
      </c>
    </row>
    <row r="112" spans="1:17" x14ac:dyDescent="0.25">
      <c r="A112" t="s">
        <v>295</v>
      </c>
      <c r="B112" t="s">
        <v>310</v>
      </c>
      <c r="C112" t="s">
        <v>304</v>
      </c>
      <c r="D112">
        <v>76</v>
      </c>
      <c r="E112">
        <v>61</v>
      </c>
      <c r="F112">
        <v>0</v>
      </c>
      <c r="G112">
        <v>5</v>
      </c>
      <c r="H112">
        <v>9</v>
      </c>
      <c r="I112">
        <v>50</v>
      </c>
      <c r="J112">
        <v>52</v>
      </c>
      <c r="K112">
        <v>0</v>
      </c>
      <c r="L112">
        <v>253</v>
      </c>
      <c r="M112">
        <v>3</v>
      </c>
      <c r="N112">
        <v>247</v>
      </c>
      <c r="O112">
        <v>3</v>
      </c>
      <c r="P112">
        <v>253</v>
      </c>
      <c r="Q112">
        <v>173</v>
      </c>
    </row>
    <row r="113" spans="1:17" x14ac:dyDescent="0.25">
      <c r="A113" t="s">
        <v>28</v>
      </c>
      <c r="B113" t="s">
        <v>306</v>
      </c>
      <c r="C113" t="s">
        <v>319</v>
      </c>
      <c r="D113">
        <v>1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1</v>
      </c>
      <c r="M113">
        <v>0</v>
      </c>
      <c r="N113">
        <v>1</v>
      </c>
      <c r="O113">
        <v>0</v>
      </c>
      <c r="P113">
        <v>1</v>
      </c>
      <c r="Q113">
        <v>1</v>
      </c>
    </row>
    <row r="114" spans="1:17" x14ac:dyDescent="0.25">
      <c r="A114" t="s">
        <v>291</v>
      </c>
      <c r="B114" t="s">
        <v>305</v>
      </c>
      <c r="C114" t="s">
        <v>304</v>
      </c>
      <c r="D114">
        <v>36</v>
      </c>
      <c r="E114">
        <v>39</v>
      </c>
      <c r="F114">
        <v>0</v>
      </c>
      <c r="G114">
        <v>4</v>
      </c>
      <c r="H114">
        <v>16</v>
      </c>
      <c r="I114">
        <v>26</v>
      </c>
      <c r="J114">
        <v>45</v>
      </c>
      <c r="K114">
        <v>0</v>
      </c>
      <c r="L114">
        <v>166</v>
      </c>
      <c r="M114">
        <v>20</v>
      </c>
      <c r="N114">
        <v>138</v>
      </c>
      <c r="O114">
        <v>8</v>
      </c>
      <c r="P114">
        <v>166</v>
      </c>
      <c r="Q114">
        <v>109</v>
      </c>
    </row>
    <row r="115" spans="1:17" x14ac:dyDescent="0.25">
      <c r="A115" t="s">
        <v>134</v>
      </c>
      <c r="B115" t="s">
        <v>306</v>
      </c>
      <c r="C115" t="s">
        <v>328</v>
      </c>
      <c r="D115">
        <v>5</v>
      </c>
      <c r="E115">
        <v>4</v>
      </c>
      <c r="F115">
        <v>0</v>
      </c>
      <c r="G115">
        <v>1</v>
      </c>
      <c r="H115">
        <v>3</v>
      </c>
      <c r="I115">
        <v>1</v>
      </c>
      <c r="J115">
        <v>2</v>
      </c>
      <c r="K115">
        <v>0</v>
      </c>
      <c r="L115">
        <v>16</v>
      </c>
      <c r="M115">
        <v>0</v>
      </c>
      <c r="N115">
        <v>16</v>
      </c>
      <c r="O115">
        <v>0</v>
      </c>
      <c r="P115">
        <v>16</v>
      </c>
      <c r="Q115">
        <v>13</v>
      </c>
    </row>
    <row r="116" spans="1:17" x14ac:dyDescent="0.25">
      <c r="A116" t="s">
        <v>134</v>
      </c>
      <c r="B116" t="s">
        <v>306</v>
      </c>
      <c r="C116" t="s">
        <v>320</v>
      </c>
      <c r="D116">
        <v>7</v>
      </c>
      <c r="E116">
        <v>8</v>
      </c>
      <c r="F116">
        <v>0</v>
      </c>
      <c r="G116">
        <v>0</v>
      </c>
      <c r="H116">
        <v>5</v>
      </c>
      <c r="I116">
        <v>8</v>
      </c>
      <c r="J116">
        <v>8</v>
      </c>
      <c r="K116">
        <v>0</v>
      </c>
      <c r="L116">
        <v>36</v>
      </c>
      <c r="M116">
        <v>0</v>
      </c>
      <c r="N116">
        <v>35</v>
      </c>
      <c r="O116">
        <v>1</v>
      </c>
      <c r="P116">
        <v>36</v>
      </c>
      <c r="Q116">
        <v>30</v>
      </c>
    </row>
    <row r="117" spans="1:17" x14ac:dyDescent="0.25">
      <c r="A117" t="s">
        <v>134</v>
      </c>
      <c r="B117" t="s">
        <v>306</v>
      </c>
      <c r="C117" t="s">
        <v>338</v>
      </c>
      <c r="D117">
        <v>11</v>
      </c>
      <c r="E117">
        <v>7</v>
      </c>
      <c r="F117">
        <v>0</v>
      </c>
      <c r="G117">
        <v>2</v>
      </c>
      <c r="H117">
        <v>16</v>
      </c>
      <c r="I117">
        <v>5</v>
      </c>
      <c r="J117">
        <v>6</v>
      </c>
      <c r="K117">
        <v>0</v>
      </c>
      <c r="L117">
        <v>47</v>
      </c>
      <c r="M117">
        <v>4</v>
      </c>
      <c r="N117">
        <v>43</v>
      </c>
      <c r="O117">
        <v>0</v>
      </c>
      <c r="P117">
        <v>47</v>
      </c>
      <c r="Q117">
        <v>32</v>
      </c>
    </row>
    <row r="118" spans="1:17" x14ac:dyDescent="0.25">
      <c r="A118" t="s">
        <v>134</v>
      </c>
      <c r="B118" t="s">
        <v>306</v>
      </c>
      <c r="C118" t="s">
        <v>350</v>
      </c>
      <c r="D118">
        <v>16</v>
      </c>
      <c r="E118">
        <v>26</v>
      </c>
      <c r="F118">
        <v>0</v>
      </c>
      <c r="G118">
        <v>4</v>
      </c>
      <c r="H118">
        <v>1</v>
      </c>
      <c r="I118">
        <v>10</v>
      </c>
      <c r="J118">
        <v>14</v>
      </c>
      <c r="K118">
        <v>0</v>
      </c>
      <c r="L118">
        <v>71</v>
      </c>
      <c r="M118">
        <v>17</v>
      </c>
      <c r="N118">
        <v>54</v>
      </c>
      <c r="O118">
        <v>0</v>
      </c>
      <c r="P118">
        <v>71</v>
      </c>
      <c r="Q118">
        <v>48</v>
      </c>
    </row>
    <row r="119" spans="1:17" x14ac:dyDescent="0.25">
      <c r="A119" t="s">
        <v>212</v>
      </c>
      <c r="B119" t="s">
        <v>306</v>
      </c>
      <c r="C119" t="s">
        <v>319</v>
      </c>
      <c r="D119">
        <v>2</v>
      </c>
      <c r="E119">
        <v>4</v>
      </c>
      <c r="F119">
        <v>0</v>
      </c>
      <c r="G119">
        <v>0</v>
      </c>
      <c r="H119">
        <v>1</v>
      </c>
      <c r="I119">
        <v>2</v>
      </c>
      <c r="J119">
        <v>1</v>
      </c>
      <c r="K119">
        <v>0</v>
      </c>
      <c r="L119">
        <v>10</v>
      </c>
      <c r="M119">
        <v>1</v>
      </c>
      <c r="N119">
        <v>9</v>
      </c>
      <c r="O119">
        <v>0</v>
      </c>
      <c r="P119">
        <v>10</v>
      </c>
      <c r="Q119">
        <v>7</v>
      </c>
    </row>
    <row r="120" spans="1:17" x14ac:dyDescent="0.25">
      <c r="A120" t="s">
        <v>228</v>
      </c>
      <c r="B120" t="s">
        <v>306</v>
      </c>
      <c r="C120" t="s">
        <v>319</v>
      </c>
      <c r="D120">
        <v>4</v>
      </c>
      <c r="E120">
        <v>1</v>
      </c>
      <c r="F120">
        <v>0</v>
      </c>
      <c r="G120">
        <v>0</v>
      </c>
      <c r="H120">
        <v>1</v>
      </c>
      <c r="I120">
        <v>7</v>
      </c>
      <c r="J120">
        <v>5</v>
      </c>
      <c r="K120">
        <v>0</v>
      </c>
      <c r="L120">
        <v>18</v>
      </c>
      <c r="M120">
        <v>1</v>
      </c>
      <c r="N120">
        <v>17</v>
      </c>
      <c r="O120">
        <v>0</v>
      </c>
      <c r="P120">
        <v>18</v>
      </c>
      <c r="Q120">
        <v>13</v>
      </c>
    </row>
    <row r="121" spans="1:17" x14ac:dyDescent="0.25">
      <c r="A121" t="s">
        <v>29</v>
      </c>
      <c r="B121" t="s">
        <v>306</v>
      </c>
      <c r="C121" t="s">
        <v>320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1</v>
      </c>
      <c r="K121">
        <v>0</v>
      </c>
      <c r="L121">
        <v>1</v>
      </c>
      <c r="M121">
        <v>0</v>
      </c>
      <c r="N121">
        <v>1</v>
      </c>
      <c r="O121">
        <v>0</v>
      </c>
      <c r="P121">
        <v>1</v>
      </c>
      <c r="Q121">
        <v>1</v>
      </c>
    </row>
    <row r="122" spans="1:17" x14ac:dyDescent="0.25">
      <c r="A122" t="s">
        <v>211</v>
      </c>
      <c r="B122" t="s">
        <v>306</v>
      </c>
      <c r="C122" t="s">
        <v>319</v>
      </c>
      <c r="D122">
        <v>3</v>
      </c>
      <c r="E122">
        <v>3</v>
      </c>
      <c r="F122">
        <v>0</v>
      </c>
      <c r="G122">
        <v>0</v>
      </c>
      <c r="H122">
        <v>2</v>
      </c>
      <c r="I122">
        <v>0</v>
      </c>
      <c r="J122">
        <v>1</v>
      </c>
      <c r="K122">
        <v>0</v>
      </c>
      <c r="L122">
        <v>9</v>
      </c>
      <c r="M122">
        <v>1</v>
      </c>
      <c r="N122">
        <v>6</v>
      </c>
      <c r="O122">
        <v>2</v>
      </c>
      <c r="P122">
        <v>9</v>
      </c>
      <c r="Q122">
        <v>7</v>
      </c>
    </row>
    <row r="123" spans="1:17" x14ac:dyDescent="0.25">
      <c r="A123" t="s">
        <v>40</v>
      </c>
      <c r="B123" t="s">
        <v>441</v>
      </c>
      <c r="C123" t="s">
        <v>72</v>
      </c>
      <c r="D123">
        <v>0</v>
      </c>
      <c r="E123">
        <v>0</v>
      </c>
      <c r="F123">
        <v>0</v>
      </c>
      <c r="G123">
        <v>1</v>
      </c>
      <c r="H123">
        <v>2</v>
      </c>
      <c r="I123">
        <v>1</v>
      </c>
      <c r="J123">
        <v>0</v>
      </c>
      <c r="K123">
        <v>0</v>
      </c>
      <c r="L123">
        <v>4</v>
      </c>
      <c r="M123">
        <v>0</v>
      </c>
      <c r="N123">
        <v>4</v>
      </c>
      <c r="O123">
        <v>0</v>
      </c>
      <c r="P123">
        <v>4</v>
      </c>
      <c r="Q123">
        <v>3</v>
      </c>
    </row>
    <row r="124" spans="1:17" x14ac:dyDescent="0.25">
      <c r="A124" t="s">
        <v>40</v>
      </c>
      <c r="B124" t="s">
        <v>441</v>
      </c>
      <c r="C124" t="s">
        <v>146</v>
      </c>
      <c r="D124">
        <v>0</v>
      </c>
      <c r="E124">
        <v>0</v>
      </c>
      <c r="F124">
        <v>0</v>
      </c>
      <c r="G124">
        <v>2</v>
      </c>
      <c r="H124">
        <v>3</v>
      </c>
      <c r="I124">
        <v>4</v>
      </c>
      <c r="J124">
        <v>13</v>
      </c>
      <c r="K124">
        <v>0</v>
      </c>
      <c r="L124">
        <v>22</v>
      </c>
      <c r="M124">
        <v>0</v>
      </c>
      <c r="N124">
        <v>22</v>
      </c>
      <c r="O124">
        <v>0</v>
      </c>
      <c r="P124">
        <v>22</v>
      </c>
      <c r="Q124">
        <v>16</v>
      </c>
    </row>
    <row r="125" spans="1:17" x14ac:dyDescent="0.25">
      <c r="A125" t="s">
        <v>40</v>
      </c>
      <c r="B125" t="s">
        <v>441</v>
      </c>
      <c r="C125" t="s">
        <v>154</v>
      </c>
      <c r="D125">
        <v>0</v>
      </c>
      <c r="E125">
        <v>0</v>
      </c>
      <c r="F125">
        <v>0</v>
      </c>
      <c r="G125">
        <v>3</v>
      </c>
      <c r="H125">
        <v>5</v>
      </c>
      <c r="I125">
        <v>11</v>
      </c>
      <c r="J125">
        <v>9</v>
      </c>
      <c r="K125">
        <v>0</v>
      </c>
      <c r="L125">
        <v>28</v>
      </c>
      <c r="M125">
        <v>0</v>
      </c>
      <c r="N125">
        <v>24</v>
      </c>
      <c r="O125">
        <v>4</v>
      </c>
      <c r="P125">
        <v>28</v>
      </c>
      <c r="Q125">
        <v>21</v>
      </c>
    </row>
    <row r="126" spans="1:17" x14ac:dyDescent="0.25">
      <c r="A126" t="s">
        <v>40</v>
      </c>
      <c r="B126" t="s">
        <v>441</v>
      </c>
      <c r="C126" t="s">
        <v>147</v>
      </c>
      <c r="D126">
        <v>0</v>
      </c>
      <c r="E126">
        <v>0</v>
      </c>
      <c r="F126">
        <v>0</v>
      </c>
      <c r="G126">
        <v>8</v>
      </c>
      <c r="H126">
        <v>10</v>
      </c>
      <c r="I126">
        <v>4</v>
      </c>
      <c r="J126">
        <v>1</v>
      </c>
      <c r="K126">
        <v>0</v>
      </c>
      <c r="L126">
        <v>23</v>
      </c>
      <c r="M126">
        <v>0</v>
      </c>
      <c r="N126">
        <v>22</v>
      </c>
      <c r="O126">
        <v>1</v>
      </c>
      <c r="P126">
        <v>23</v>
      </c>
      <c r="Q126">
        <v>17</v>
      </c>
    </row>
    <row r="127" spans="1:17" x14ac:dyDescent="0.25">
      <c r="A127" t="s">
        <v>40</v>
      </c>
      <c r="B127" t="s">
        <v>441</v>
      </c>
      <c r="C127" t="s">
        <v>166</v>
      </c>
      <c r="D127">
        <v>0</v>
      </c>
      <c r="E127">
        <v>0</v>
      </c>
      <c r="F127">
        <v>0</v>
      </c>
      <c r="G127">
        <v>7</v>
      </c>
      <c r="H127">
        <v>8</v>
      </c>
      <c r="I127">
        <v>6</v>
      </c>
      <c r="J127">
        <v>12</v>
      </c>
      <c r="K127">
        <v>1</v>
      </c>
      <c r="L127">
        <v>34</v>
      </c>
      <c r="M127">
        <v>0</v>
      </c>
      <c r="N127">
        <v>34</v>
      </c>
      <c r="O127">
        <v>0</v>
      </c>
      <c r="P127">
        <v>34</v>
      </c>
      <c r="Q127">
        <v>26</v>
      </c>
    </row>
    <row r="128" spans="1:17" x14ac:dyDescent="0.25">
      <c r="A128" t="s">
        <v>40</v>
      </c>
      <c r="B128" t="s">
        <v>441</v>
      </c>
      <c r="C128" t="s">
        <v>109</v>
      </c>
      <c r="D128">
        <v>0</v>
      </c>
      <c r="E128">
        <v>0</v>
      </c>
      <c r="F128">
        <v>0</v>
      </c>
      <c r="G128">
        <v>0</v>
      </c>
      <c r="H128">
        <v>4</v>
      </c>
      <c r="I128">
        <v>4</v>
      </c>
      <c r="J128">
        <v>2</v>
      </c>
      <c r="K128">
        <v>0</v>
      </c>
      <c r="L128">
        <v>10</v>
      </c>
      <c r="M128">
        <v>0</v>
      </c>
      <c r="N128">
        <v>10</v>
      </c>
      <c r="O128">
        <v>0</v>
      </c>
      <c r="P128">
        <v>10</v>
      </c>
      <c r="Q128">
        <v>9</v>
      </c>
    </row>
    <row r="129" spans="1:17" x14ac:dyDescent="0.25">
      <c r="A129" t="s">
        <v>40</v>
      </c>
      <c r="B129" t="s">
        <v>441</v>
      </c>
      <c r="C129" t="s">
        <v>123</v>
      </c>
      <c r="D129">
        <v>0</v>
      </c>
      <c r="E129">
        <v>0</v>
      </c>
      <c r="F129">
        <v>0</v>
      </c>
      <c r="G129">
        <v>7</v>
      </c>
      <c r="H129">
        <v>3</v>
      </c>
      <c r="I129">
        <v>2</v>
      </c>
      <c r="J129">
        <v>2</v>
      </c>
      <c r="K129">
        <v>0</v>
      </c>
      <c r="L129">
        <v>14</v>
      </c>
      <c r="M129">
        <v>0</v>
      </c>
      <c r="N129">
        <v>14</v>
      </c>
      <c r="O129">
        <v>0</v>
      </c>
      <c r="P129">
        <v>14</v>
      </c>
      <c r="Q129">
        <v>11</v>
      </c>
    </row>
    <row r="130" spans="1:17" x14ac:dyDescent="0.25">
      <c r="A130" t="s">
        <v>40</v>
      </c>
      <c r="B130" t="s">
        <v>441</v>
      </c>
      <c r="C130" t="s">
        <v>179</v>
      </c>
      <c r="D130">
        <v>0</v>
      </c>
      <c r="E130">
        <v>0</v>
      </c>
      <c r="F130">
        <v>0</v>
      </c>
      <c r="G130">
        <v>6</v>
      </c>
      <c r="H130">
        <v>15</v>
      </c>
      <c r="I130">
        <v>14</v>
      </c>
      <c r="J130">
        <v>22</v>
      </c>
      <c r="K130">
        <v>1</v>
      </c>
      <c r="L130">
        <v>58</v>
      </c>
      <c r="M130">
        <v>0</v>
      </c>
      <c r="N130">
        <v>53</v>
      </c>
      <c r="O130">
        <v>5</v>
      </c>
      <c r="P130">
        <v>58</v>
      </c>
      <c r="Q130">
        <v>36</v>
      </c>
    </row>
    <row r="131" spans="1:17" x14ac:dyDescent="0.25">
      <c r="A131" t="s">
        <v>40</v>
      </c>
      <c r="B131" t="s">
        <v>441</v>
      </c>
      <c r="C131" t="s">
        <v>44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2</v>
      </c>
      <c r="K131">
        <v>0</v>
      </c>
      <c r="L131">
        <v>2</v>
      </c>
      <c r="M131">
        <v>0</v>
      </c>
      <c r="N131">
        <v>2</v>
      </c>
      <c r="O131">
        <v>0</v>
      </c>
      <c r="P131">
        <v>2</v>
      </c>
      <c r="Q131">
        <v>2</v>
      </c>
    </row>
    <row r="132" spans="1:17" x14ac:dyDescent="0.25">
      <c r="A132" t="s">
        <v>40</v>
      </c>
      <c r="B132" t="s">
        <v>441</v>
      </c>
      <c r="C132" t="s">
        <v>152</v>
      </c>
      <c r="D132">
        <v>0</v>
      </c>
      <c r="E132">
        <v>0</v>
      </c>
      <c r="F132">
        <v>0</v>
      </c>
      <c r="G132">
        <v>1</v>
      </c>
      <c r="H132">
        <v>8</v>
      </c>
      <c r="I132">
        <v>8</v>
      </c>
      <c r="J132">
        <v>9</v>
      </c>
      <c r="K132">
        <v>0</v>
      </c>
      <c r="L132">
        <v>26</v>
      </c>
      <c r="M132">
        <v>0</v>
      </c>
      <c r="N132">
        <v>25</v>
      </c>
      <c r="O132">
        <v>1</v>
      </c>
      <c r="P132">
        <v>26</v>
      </c>
      <c r="Q132">
        <v>15</v>
      </c>
    </row>
    <row r="133" spans="1:17" x14ac:dyDescent="0.25">
      <c r="A133" t="s">
        <v>40</v>
      </c>
      <c r="B133" t="s">
        <v>307</v>
      </c>
      <c r="C133" t="s">
        <v>375</v>
      </c>
      <c r="D133">
        <v>79</v>
      </c>
      <c r="E133">
        <v>64</v>
      </c>
      <c r="F133">
        <v>0</v>
      </c>
      <c r="G133">
        <v>2</v>
      </c>
      <c r="H133">
        <v>17</v>
      </c>
      <c r="I133">
        <v>37</v>
      </c>
      <c r="J133">
        <v>37</v>
      </c>
      <c r="K133">
        <v>2</v>
      </c>
      <c r="L133">
        <v>238</v>
      </c>
      <c r="M133">
        <v>0</v>
      </c>
      <c r="N133">
        <v>225</v>
      </c>
      <c r="O133">
        <v>12</v>
      </c>
      <c r="P133">
        <v>237</v>
      </c>
      <c r="Q133">
        <v>205</v>
      </c>
    </row>
    <row r="134" spans="1:17" x14ac:dyDescent="0.25">
      <c r="A134" t="s">
        <v>40</v>
      </c>
      <c r="B134" t="s">
        <v>308</v>
      </c>
      <c r="C134" t="s">
        <v>325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2</v>
      </c>
      <c r="J134">
        <v>0</v>
      </c>
      <c r="K134">
        <v>0</v>
      </c>
      <c r="L134">
        <v>2</v>
      </c>
      <c r="M134">
        <v>0</v>
      </c>
      <c r="N134">
        <v>2</v>
      </c>
      <c r="O134">
        <v>0</v>
      </c>
      <c r="P134">
        <v>2</v>
      </c>
      <c r="Q134">
        <v>1</v>
      </c>
    </row>
    <row r="135" spans="1:17" x14ac:dyDescent="0.25">
      <c r="A135" t="s">
        <v>40</v>
      </c>
      <c r="B135" t="s">
        <v>308</v>
      </c>
      <c r="C135" t="s">
        <v>329</v>
      </c>
      <c r="D135">
        <v>0</v>
      </c>
      <c r="E135">
        <v>0</v>
      </c>
      <c r="F135">
        <v>0</v>
      </c>
      <c r="G135">
        <v>0</v>
      </c>
      <c r="H135">
        <v>1</v>
      </c>
      <c r="I135">
        <v>0</v>
      </c>
      <c r="J135">
        <v>1</v>
      </c>
      <c r="K135">
        <v>0</v>
      </c>
      <c r="L135">
        <v>2</v>
      </c>
      <c r="M135">
        <v>0</v>
      </c>
      <c r="N135">
        <v>2</v>
      </c>
      <c r="O135">
        <v>0</v>
      </c>
      <c r="P135">
        <v>2</v>
      </c>
      <c r="Q135">
        <v>2</v>
      </c>
    </row>
    <row r="136" spans="1:17" x14ac:dyDescent="0.25">
      <c r="A136" t="s">
        <v>40</v>
      </c>
      <c r="B136" t="s">
        <v>307</v>
      </c>
      <c r="C136" t="s">
        <v>340</v>
      </c>
      <c r="D136">
        <v>1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2</v>
      </c>
      <c r="K136">
        <v>0</v>
      </c>
      <c r="L136">
        <v>3</v>
      </c>
      <c r="M136">
        <v>0</v>
      </c>
      <c r="N136">
        <v>3</v>
      </c>
      <c r="O136">
        <v>0</v>
      </c>
      <c r="P136">
        <v>3</v>
      </c>
      <c r="Q136">
        <v>3</v>
      </c>
    </row>
    <row r="137" spans="1:17" x14ac:dyDescent="0.25">
      <c r="A137" t="s">
        <v>40</v>
      </c>
      <c r="B137" t="s">
        <v>308</v>
      </c>
      <c r="C137" t="s">
        <v>349</v>
      </c>
      <c r="D137">
        <v>0</v>
      </c>
      <c r="E137">
        <v>0</v>
      </c>
      <c r="F137">
        <v>0</v>
      </c>
      <c r="G137">
        <v>2</v>
      </c>
      <c r="H137">
        <v>2</v>
      </c>
      <c r="I137">
        <v>2</v>
      </c>
      <c r="J137">
        <v>0</v>
      </c>
      <c r="K137">
        <v>0</v>
      </c>
      <c r="L137">
        <v>6</v>
      </c>
      <c r="M137">
        <v>0</v>
      </c>
      <c r="N137">
        <v>6</v>
      </c>
      <c r="O137">
        <v>0</v>
      </c>
      <c r="P137">
        <v>6</v>
      </c>
      <c r="Q137">
        <v>6</v>
      </c>
    </row>
    <row r="138" spans="1:17" x14ac:dyDescent="0.25">
      <c r="A138" t="s">
        <v>40</v>
      </c>
      <c r="B138" t="s">
        <v>308</v>
      </c>
      <c r="C138" t="s">
        <v>353</v>
      </c>
      <c r="D138">
        <v>0</v>
      </c>
      <c r="E138">
        <v>0</v>
      </c>
      <c r="F138">
        <v>0</v>
      </c>
      <c r="G138">
        <v>1</v>
      </c>
      <c r="H138">
        <v>4</v>
      </c>
      <c r="I138">
        <v>3</v>
      </c>
      <c r="J138">
        <v>1</v>
      </c>
      <c r="K138">
        <v>0</v>
      </c>
      <c r="L138">
        <v>9</v>
      </c>
      <c r="M138">
        <v>0</v>
      </c>
      <c r="N138">
        <v>8</v>
      </c>
      <c r="O138">
        <v>1</v>
      </c>
      <c r="P138">
        <v>9</v>
      </c>
      <c r="Q138">
        <v>7</v>
      </c>
    </row>
    <row r="139" spans="1:17" x14ac:dyDescent="0.25">
      <c r="A139" t="s">
        <v>40</v>
      </c>
      <c r="B139" t="s">
        <v>308</v>
      </c>
      <c r="C139" t="s">
        <v>358</v>
      </c>
      <c r="D139">
        <v>0</v>
      </c>
      <c r="E139">
        <v>0</v>
      </c>
      <c r="F139">
        <v>0</v>
      </c>
      <c r="G139">
        <v>3</v>
      </c>
      <c r="H139">
        <v>7</v>
      </c>
      <c r="I139">
        <v>3</v>
      </c>
      <c r="J139">
        <v>1</v>
      </c>
      <c r="K139">
        <v>0</v>
      </c>
      <c r="L139">
        <v>14</v>
      </c>
      <c r="M139">
        <v>0</v>
      </c>
      <c r="N139">
        <v>14</v>
      </c>
      <c r="O139">
        <v>0</v>
      </c>
      <c r="P139">
        <v>14</v>
      </c>
      <c r="Q139">
        <v>11</v>
      </c>
    </row>
    <row r="140" spans="1:17" x14ac:dyDescent="0.25">
      <c r="A140" t="s">
        <v>40</v>
      </c>
      <c r="B140" t="s">
        <v>307</v>
      </c>
      <c r="C140" t="s">
        <v>362</v>
      </c>
      <c r="D140">
        <v>6</v>
      </c>
      <c r="E140">
        <v>8</v>
      </c>
      <c r="F140">
        <v>0</v>
      </c>
      <c r="G140">
        <v>0</v>
      </c>
      <c r="H140">
        <v>0</v>
      </c>
      <c r="I140">
        <v>8</v>
      </c>
      <c r="J140">
        <v>4</v>
      </c>
      <c r="K140">
        <v>0</v>
      </c>
      <c r="L140">
        <v>26</v>
      </c>
      <c r="M140">
        <v>0</v>
      </c>
      <c r="N140">
        <v>25</v>
      </c>
      <c r="O140">
        <v>1</v>
      </c>
      <c r="P140">
        <v>26</v>
      </c>
      <c r="Q140">
        <v>20</v>
      </c>
    </row>
    <row r="141" spans="1:17" x14ac:dyDescent="0.25">
      <c r="A141" t="s">
        <v>40</v>
      </c>
      <c r="B141" t="s">
        <v>308</v>
      </c>
      <c r="C141" t="s">
        <v>364</v>
      </c>
      <c r="D141">
        <v>0</v>
      </c>
      <c r="E141">
        <v>0</v>
      </c>
      <c r="F141">
        <v>0</v>
      </c>
      <c r="G141">
        <v>5</v>
      </c>
      <c r="H141">
        <v>5</v>
      </c>
      <c r="I141">
        <v>12</v>
      </c>
      <c r="J141">
        <v>12</v>
      </c>
      <c r="K141">
        <v>1</v>
      </c>
      <c r="L141">
        <v>35</v>
      </c>
      <c r="M141">
        <v>0</v>
      </c>
      <c r="N141">
        <v>32</v>
      </c>
      <c r="O141">
        <v>3</v>
      </c>
      <c r="P141">
        <v>35</v>
      </c>
      <c r="Q141">
        <v>25</v>
      </c>
    </row>
    <row r="142" spans="1:17" x14ac:dyDescent="0.25">
      <c r="A142" t="s">
        <v>40</v>
      </c>
      <c r="B142" t="s">
        <v>308</v>
      </c>
      <c r="C142" t="s">
        <v>365</v>
      </c>
      <c r="D142">
        <v>0</v>
      </c>
      <c r="E142">
        <v>0</v>
      </c>
      <c r="F142">
        <v>0</v>
      </c>
      <c r="G142">
        <v>5</v>
      </c>
      <c r="H142">
        <v>9</v>
      </c>
      <c r="I142">
        <v>16</v>
      </c>
      <c r="J142">
        <v>10</v>
      </c>
      <c r="K142">
        <v>0</v>
      </c>
      <c r="L142">
        <v>40</v>
      </c>
      <c r="M142">
        <v>0</v>
      </c>
      <c r="N142">
        <v>40</v>
      </c>
      <c r="O142">
        <v>0</v>
      </c>
      <c r="P142">
        <v>40</v>
      </c>
      <c r="Q142">
        <v>29</v>
      </c>
    </row>
    <row r="143" spans="1:17" x14ac:dyDescent="0.25">
      <c r="A143" t="s">
        <v>40</v>
      </c>
      <c r="B143" t="s">
        <v>307</v>
      </c>
      <c r="C143" t="s">
        <v>368</v>
      </c>
      <c r="D143">
        <v>12</v>
      </c>
      <c r="E143">
        <v>14</v>
      </c>
      <c r="F143">
        <v>0</v>
      </c>
      <c r="G143">
        <v>0</v>
      </c>
      <c r="H143">
        <v>9</v>
      </c>
      <c r="I143">
        <v>6</v>
      </c>
      <c r="J143">
        <v>11</v>
      </c>
      <c r="K143">
        <v>0</v>
      </c>
      <c r="L143">
        <v>52</v>
      </c>
      <c r="M143">
        <v>0</v>
      </c>
      <c r="N143">
        <v>52</v>
      </c>
      <c r="O143">
        <v>0</v>
      </c>
      <c r="P143">
        <v>52</v>
      </c>
      <c r="Q143">
        <v>39</v>
      </c>
    </row>
    <row r="144" spans="1:17" x14ac:dyDescent="0.25">
      <c r="A144" t="s">
        <v>40</v>
      </c>
      <c r="B144" t="s">
        <v>307</v>
      </c>
      <c r="C144" t="s">
        <v>377</v>
      </c>
      <c r="D144">
        <v>94</v>
      </c>
      <c r="E144">
        <v>121</v>
      </c>
      <c r="F144">
        <v>0</v>
      </c>
      <c r="G144">
        <v>27</v>
      </c>
      <c r="H144">
        <v>24</v>
      </c>
      <c r="I144">
        <v>65</v>
      </c>
      <c r="J144">
        <v>106</v>
      </c>
      <c r="K144">
        <v>0</v>
      </c>
      <c r="L144">
        <v>437</v>
      </c>
      <c r="M144">
        <v>0</v>
      </c>
      <c r="N144">
        <v>381</v>
      </c>
      <c r="O144">
        <v>56</v>
      </c>
      <c r="P144">
        <v>437</v>
      </c>
      <c r="Q144">
        <v>314</v>
      </c>
    </row>
    <row r="145" spans="1:17" x14ac:dyDescent="0.25">
      <c r="A145" t="s">
        <v>40</v>
      </c>
      <c r="B145" t="s">
        <v>310</v>
      </c>
      <c r="C145" t="s">
        <v>304</v>
      </c>
      <c r="D145">
        <v>0</v>
      </c>
      <c r="E145">
        <v>1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1</v>
      </c>
      <c r="M145">
        <v>1</v>
      </c>
      <c r="N145">
        <v>0</v>
      </c>
      <c r="O145">
        <v>0</v>
      </c>
      <c r="P145">
        <v>1</v>
      </c>
      <c r="Q145">
        <v>1</v>
      </c>
    </row>
    <row r="146" spans="1:17" x14ac:dyDescent="0.25">
      <c r="A146" t="s">
        <v>40</v>
      </c>
      <c r="B146" t="s">
        <v>307</v>
      </c>
      <c r="C146" t="s">
        <v>383</v>
      </c>
      <c r="D146">
        <v>2</v>
      </c>
      <c r="E146">
        <v>1</v>
      </c>
      <c r="F146">
        <v>0</v>
      </c>
      <c r="G146">
        <v>0</v>
      </c>
      <c r="H146">
        <v>0</v>
      </c>
      <c r="I146">
        <v>2</v>
      </c>
      <c r="J146">
        <v>1</v>
      </c>
      <c r="K146">
        <v>0</v>
      </c>
      <c r="L146">
        <v>6</v>
      </c>
      <c r="M146">
        <v>2</v>
      </c>
      <c r="N146">
        <v>4</v>
      </c>
      <c r="O146">
        <v>0</v>
      </c>
      <c r="P146">
        <v>6</v>
      </c>
      <c r="Q146">
        <v>5</v>
      </c>
    </row>
    <row r="147" spans="1:17" x14ac:dyDescent="0.25">
      <c r="A147" t="s">
        <v>40</v>
      </c>
      <c r="B147" t="s">
        <v>307</v>
      </c>
      <c r="C147" t="s">
        <v>413</v>
      </c>
      <c r="D147">
        <v>28</v>
      </c>
      <c r="E147">
        <v>17</v>
      </c>
      <c r="F147">
        <v>0</v>
      </c>
      <c r="G147">
        <v>3</v>
      </c>
      <c r="H147">
        <v>6</v>
      </c>
      <c r="I147">
        <v>6</v>
      </c>
      <c r="J147">
        <v>15</v>
      </c>
      <c r="K147">
        <v>0</v>
      </c>
      <c r="L147">
        <v>75</v>
      </c>
      <c r="M147">
        <v>32</v>
      </c>
      <c r="N147">
        <v>42</v>
      </c>
      <c r="O147">
        <v>1</v>
      </c>
      <c r="P147">
        <v>75</v>
      </c>
      <c r="Q147">
        <v>61</v>
      </c>
    </row>
    <row r="148" spans="1:17" x14ac:dyDescent="0.25">
      <c r="A148" t="s">
        <v>40</v>
      </c>
      <c r="B148" t="s">
        <v>307</v>
      </c>
      <c r="C148" t="s">
        <v>357</v>
      </c>
      <c r="D148">
        <v>57</v>
      </c>
      <c r="E148">
        <v>31</v>
      </c>
      <c r="F148">
        <v>0</v>
      </c>
      <c r="G148">
        <v>9</v>
      </c>
      <c r="H148">
        <v>11</v>
      </c>
      <c r="I148">
        <v>27</v>
      </c>
      <c r="J148">
        <v>24</v>
      </c>
      <c r="K148">
        <v>0</v>
      </c>
      <c r="L148">
        <v>159</v>
      </c>
      <c r="M148">
        <v>2</v>
      </c>
      <c r="N148">
        <v>149</v>
      </c>
      <c r="O148">
        <v>8</v>
      </c>
      <c r="P148">
        <v>159</v>
      </c>
      <c r="Q148">
        <v>122</v>
      </c>
    </row>
    <row r="149" spans="1:17" x14ac:dyDescent="0.25">
      <c r="A149" t="s">
        <v>40</v>
      </c>
      <c r="B149" t="s">
        <v>307</v>
      </c>
      <c r="C149" t="s">
        <v>431</v>
      </c>
      <c r="D149">
        <v>67</v>
      </c>
      <c r="E149">
        <v>55</v>
      </c>
      <c r="F149">
        <v>0</v>
      </c>
      <c r="G149">
        <v>3</v>
      </c>
      <c r="H149">
        <v>15</v>
      </c>
      <c r="I149">
        <v>22</v>
      </c>
      <c r="J149">
        <v>45</v>
      </c>
      <c r="K149">
        <v>0</v>
      </c>
      <c r="L149">
        <v>207</v>
      </c>
      <c r="M149">
        <v>6</v>
      </c>
      <c r="N149">
        <v>158</v>
      </c>
      <c r="O149">
        <v>43</v>
      </c>
      <c r="P149">
        <v>207</v>
      </c>
      <c r="Q149">
        <v>146</v>
      </c>
    </row>
    <row r="150" spans="1:17" x14ac:dyDescent="0.25">
      <c r="A150" t="s">
        <v>40</v>
      </c>
      <c r="B150" t="s">
        <v>307</v>
      </c>
      <c r="C150" t="s">
        <v>435</v>
      </c>
      <c r="D150">
        <v>112</v>
      </c>
      <c r="E150">
        <v>103</v>
      </c>
      <c r="F150">
        <v>0</v>
      </c>
      <c r="G150">
        <v>7</v>
      </c>
      <c r="H150">
        <v>20</v>
      </c>
      <c r="I150">
        <v>30</v>
      </c>
      <c r="J150">
        <v>45</v>
      </c>
      <c r="K150">
        <v>0</v>
      </c>
      <c r="L150">
        <v>317</v>
      </c>
      <c r="M150">
        <v>37</v>
      </c>
      <c r="N150">
        <v>280</v>
      </c>
      <c r="O150">
        <v>0</v>
      </c>
      <c r="P150">
        <v>317</v>
      </c>
      <c r="Q150">
        <v>265</v>
      </c>
    </row>
    <row r="151" spans="1:17" x14ac:dyDescent="0.25">
      <c r="A151" t="s">
        <v>40</v>
      </c>
      <c r="B151" t="s">
        <v>307</v>
      </c>
      <c r="C151" t="s">
        <v>437</v>
      </c>
      <c r="D151">
        <v>111</v>
      </c>
      <c r="E151">
        <v>87</v>
      </c>
      <c r="F151">
        <v>63</v>
      </c>
      <c r="G151">
        <v>16</v>
      </c>
      <c r="H151">
        <v>28</v>
      </c>
      <c r="I151">
        <v>56</v>
      </c>
      <c r="J151">
        <v>83</v>
      </c>
      <c r="K151">
        <v>0</v>
      </c>
      <c r="L151">
        <v>444</v>
      </c>
      <c r="M151">
        <v>3</v>
      </c>
      <c r="N151">
        <v>429</v>
      </c>
      <c r="O151">
        <v>12</v>
      </c>
      <c r="P151">
        <v>444</v>
      </c>
      <c r="Q151">
        <v>444</v>
      </c>
    </row>
    <row r="152" spans="1:17" x14ac:dyDescent="0.25">
      <c r="A152" t="s">
        <v>181</v>
      </c>
      <c r="B152" t="s">
        <v>305</v>
      </c>
      <c r="C152" t="s">
        <v>304</v>
      </c>
      <c r="D152">
        <v>17</v>
      </c>
      <c r="E152">
        <v>9</v>
      </c>
      <c r="F152">
        <v>2</v>
      </c>
      <c r="G152">
        <v>5</v>
      </c>
      <c r="H152">
        <v>6</v>
      </c>
      <c r="I152">
        <v>15</v>
      </c>
      <c r="J152">
        <v>14</v>
      </c>
      <c r="K152">
        <v>0</v>
      </c>
      <c r="L152">
        <v>68</v>
      </c>
      <c r="M152">
        <v>0</v>
      </c>
      <c r="N152">
        <v>68</v>
      </c>
      <c r="O152">
        <v>0</v>
      </c>
      <c r="P152">
        <v>68</v>
      </c>
      <c r="Q152">
        <v>45</v>
      </c>
    </row>
    <row r="153" spans="1:17" x14ac:dyDescent="0.25">
      <c r="A153" t="s">
        <v>256</v>
      </c>
      <c r="B153" t="s">
        <v>306</v>
      </c>
      <c r="C153" t="s">
        <v>319</v>
      </c>
      <c r="D153">
        <v>20</v>
      </c>
      <c r="E153">
        <v>25</v>
      </c>
      <c r="F153">
        <v>0</v>
      </c>
      <c r="G153">
        <v>0</v>
      </c>
      <c r="H153">
        <v>3</v>
      </c>
      <c r="I153">
        <v>12</v>
      </c>
      <c r="J153">
        <v>7</v>
      </c>
      <c r="K153">
        <v>0</v>
      </c>
      <c r="L153">
        <v>67</v>
      </c>
      <c r="M153">
        <v>1</v>
      </c>
      <c r="N153">
        <v>64</v>
      </c>
      <c r="O153">
        <v>2</v>
      </c>
      <c r="P153">
        <v>67</v>
      </c>
      <c r="Q153">
        <v>45</v>
      </c>
    </row>
    <row r="154" spans="1:17" x14ac:dyDescent="0.25">
      <c r="A154" t="s">
        <v>129</v>
      </c>
      <c r="B154" t="s">
        <v>307</v>
      </c>
      <c r="C154" t="s">
        <v>359</v>
      </c>
      <c r="D154">
        <v>1</v>
      </c>
      <c r="E154">
        <v>11</v>
      </c>
      <c r="F154">
        <v>0</v>
      </c>
      <c r="G154">
        <v>0</v>
      </c>
      <c r="H154">
        <v>2</v>
      </c>
      <c r="I154">
        <v>0</v>
      </c>
      <c r="J154">
        <v>2</v>
      </c>
      <c r="K154">
        <v>0</v>
      </c>
      <c r="L154">
        <v>16</v>
      </c>
      <c r="M154">
        <v>0</v>
      </c>
      <c r="N154">
        <v>16</v>
      </c>
      <c r="O154">
        <v>0</v>
      </c>
      <c r="P154">
        <v>16</v>
      </c>
      <c r="Q154">
        <v>11</v>
      </c>
    </row>
    <row r="155" spans="1:17" x14ac:dyDescent="0.25">
      <c r="A155" t="s">
        <v>129</v>
      </c>
      <c r="B155" t="s">
        <v>307</v>
      </c>
      <c r="C155" t="s">
        <v>370</v>
      </c>
      <c r="D155">
        <v>13</v>
      </c>
      <c r="E155">
        <v>17</v>
      </c>
      <c r="F155">
        <v>0</v>
      </c>
      <c r="G155">
        <v>0</v>
      </c>
      <c r="H155">
        <v>6</v>
      </c>
      <c r="I155">
        <v>10</v>
      </c>
      <c r="J155">
        <v>11</v>
      </c>
      <c r="K155">
        <v>0</v>
      </c>
      <c r="L155">
        <v>57</v>
      </c>
      <c r="M155">
        <v>0</v>
      </c>
      <c r="N155">
        <v>55</v>
      </c>
      <c r="O155">
        <v>2</v>
      </c>
      <c r="P155">
        <v>57</v>
      </c>
      <c r="Q155">
        <v>39</v>
      </c>
    </row>
    <row r="156" spans="1:17" x14ac:dyDescent="0.25">
      <c r="A156" t="s">
        <v>129</v>
      </c>
      <c r="B156" t="s">
        <v>307</v>
      </c>
      <c r="C156" t="s">
        <v>371</v>
      </c>
      <c r="D156">
        <v>20</v>
      </c>
      <c r="E156">
        <v>22</v>
      </c>
      <c r="F156">
        <v>0</v>
      </c>
      <c r="G156">
        <v>3</v>
      </c>
      <c r="H156">
        <v>2</v>
      </c>
      <c r="I156">
        <v>10</v>
      </c>
      <c r="J156">
        <v>14</v>
      </c>
      <c r="K156">
        <v>0</v>
      </c>
      <c r="L156">
        <v>71</v>
      </c>
      <c r="M156">
        <v>0</v>
      </c>
      <c r="N156">
        <v>71</v>
      </c>
      <c r="O156">
        <v>0</v>
      </c>
      <c r="P156">
        <v>71</v>
      </c>
      <c r="Q156">
        <v>57</v>
      </c>
    </row>
    <row r="157" spans="1:17" x14ac:dyDescent="0.25">
      <c r="A157" t="s">
        <v>129</v>
      </c>
      <c r="B157" t="s">
        <v>307</v>
      </c>
      <c r="C157" t="s">
        <v>129</v>
      </c>
      <c r="D157">
        <v>71</v>
      </c>
      <c r="E157">
        <v>91</v>
      </c>
      <c r="F157">
        <v>0</v>
      </c>
      <c r="G157">
        <v>6</v>
      </c>
      <c r="H157">
        <v>15</v>
      </c>
      <c r="I157">
        <v>34</v>
      </c>
      <c r="J157">
        <v>20</v>
      </c>
      <c r="K157">
        <v>0</v>
      </c>
      <c r="L157">
        <v>237</v>
      </c>
      <c r="M157">
        <v>0</v>
      </c>
      <c r="N157">
        <v>237</v>
      </c>
      <c r="O157">
        <v>0</v>
      </c>
      <c r="P157">
        <v>237</v>
      </c>
      <c r="Q157">
        <v>191</v>
      </c>
    </row>
    <row r="158" spans="1:17" x14ac:dyDescent="0.25">
      <c r="A158" t="s">
        <v>129</v>
      </c>
      <c r="B158" t="s">
        <v>307</v>
      </c>
      <c r="C158" t="s">
        <v>433</v>
      </c>
      <c r="D158">
        <v>75</v>
      </c>
      <c r="E158">
        <v>102</v>
      </c>
      <c r="F158">
        <v>0</v>
      </c>
      <c r="G158">
        <v>20</v>
      </c>
      <c r="H158">
        <v>14</v>
      </c>
      <c r="I158">
        <v>44</v>
      </c>
      <c r="J158">
        <v>51</v>
      </c>
      <c r="K158">
        <v>0</v>
      </c>
      <c r="L158">
        <v>306</v>
      </c>
      <c r="M158">
        <v>4</v>
      </c>
      <c r="N158">
        <v>291</v>
      </c>
      <c r="O158">
        <v>11</v>
      </c>
      <c r="P158">
        <v>306</v>
      </c>
      <c r="Q158">
        <v>208</v>
      </c>
    </row>
    <row r="159" spans="1:17" x14ac:dyDescent="0.25">
      <c r="A159" t="s">
        <v>129</v>
      </c>
      <c r="B159" t="s">
        <v>310</v>
      </c>
      <c r="C159" t="s">
        <v>304</v>
      </c>
      <c r="D159">
        <v>241</v>
      </c>
      <c r="E159">
        <v>199</v>
      </c>
      <c r="F159">
        <v>0</v>
      </c>
      <c r="G159">
        <v>25</v>
      </c>
      <c r="H159">
        <v>60</v>
      </c>
      <c r="I159">
        <v>104</v>
      </c>
      <c r="J159">
        <v>130</v>
      </c>
      <c r="K159">
        <v>0</v>
      </c>
      <c r="L159">
        <v>759</v>
      </c>
      <c r="M159">
        <v>41</v>
      </c>
      <c r="N159">
        <v>710</v>
      </c>
      <c r="O159">
        <v>8</v>
      </c>
      <c r="P159">
        <v>759</v>
      </c>
      <c r="Q159">
        <v>689</v>
      </c>
    </row>
    <row r="160" spans="1:17" x14ac:dyDescent="0.25">
      <c r="A160" t="s">
        <v>247</v>
      </c>
      <c r="B160" t="s">
        <v>305</v>
      </c>
      <c r="C160" t="s">
        <v>304</v>
      </c>
      <c r="D160">
        <v>8</v>
      </c>
      <c r="E160">
        <v>15</v>
      </c>
      <c r="F160">
        <v>0</v>
      </c>
      <c r="G160">
        <v>1</v>
      </c>
      <c r="H160">
        <v>3</v>
      </c>
      <c r="I160">
        <v>7</v>
      </c>
      <c r="J160">
        <v>8</v>
      </c>
      <c r="K160">
        <v>0</v>
      </c>
      <c r="L160">
        <v>42</v>
      </c>
      <c r="M160">
        <v>8</v>
      </c>
      <c r="N160">
        <v>32</v>
      </c>
      <c r="O160">
        <v>2</v>
      </c>
      <c r="P160">
        <v>42</v>
      </c>
      <c r="Q160">
        <v>42</v>
      </c>
    </row>
    <row r="161" spans="1:17" x14ac:dyDescent="0.25">
      <c r="A161" t="s">
        <v>117</v>
      </c>
      <c r="B161" t="s">
        <v>306</v>
      </c>
      <c r="C161" t="s">
        <v>320</v>
      </c>
      <c r="D161">
        <v>5</v>
      </c>
      <c r="E161">
        <v>5</v>
      </c>
      <c r="F161">
        <v>0</v>
      </c>
      <c r="G161">
        <v>0</v>
      </c>
      <c r="H161">
        <v>1</v>
      </c>
      <c r="I161">
        <v>0</v>
      </c>
      <c r="J161">
        <v>1</v>
      </c>
      <c r="K161">
        <v>0</v>
      </c>
      <c r="L161">
        <v>12</v>
      </c>
      <c r="M161">
        <v>0</v>
      </c>
      <c r="N161">
        <v>12</v>
      </c>
      <c r="O161">
        <v>0</v>
      </c>
      <c r="P161">
        <v>12</v>
      </c>
      <c r="Q161">
        <v>9</v>
      </c>
    </row>
    <row r="162" spans="1:17" x14ac:dyDescent="0.25">
      <c r="A162" t="s">
        <v>117</v>
      </c>
      <c r="B162" t="s">
        <v>306</v>
      </c>
      <c r="C162" t="s">
        <v>341</v>
      </c>
      <c r="D162">
        <v>5</v>
      </c>
      <c r="E162">
        <v>7</v>
      </c>
      <c r="F162">
        <v>0</v>
      </c>
      <c r="G162">
        <v>0</v>
      </c>
      <c r="H162">
        <v>0</v>
      </c>
      <c r="I162">
        <v>5</v>
      </c>
      <c r="J162">
        <v>1</v>
      </c>
      <c r="K162">
        <v>0</v>
      </c>
      <c r="L162">
        <v>18</v>
      </c>
      <c r="M162">
        <v>0</v>
      </c>
      <c r="N162">
        <v>17</v>
      </c>
      <c r="O162">
        <v>1</v>
      </c>
      <c r="P162">
        <v>18</v>
      </c>
      <c r="Q162">
        <v>18</v>
      </c>
    </row>
    <row r="163" spans="1:17" x14ac:dyDescent="0.25">
      <c r="A163" t="s">
        <v>117</v>
      </c>
      <c r="B163" t="s">
        <v>306</v>
      </c>
      <c r="C163" t="s">
        <v>328</v>
      </c>
      <c r="D163">
        <v>5</v>
      </c>
      <c r="E163">
        <v>8</v>
      </c>
      <c r="F163">
        <v>0</v>
      </c>
      <c r="G163">
        <v>0</v>
      </c>
      <c r="H163">
        <v>5</v>
      </c>
      <c r="I163">
        <v>4</v>
      </c>
      <c r="J163">
        <v>3</v>
      </c>
      <c r="K163">
        <v>0</v>
      </c>
      <c r="L163">
        <v>25</v>
      </c>
      <c r="M163">
        <v>0</v>
      </c>
      <c r="N163">
        <v>25</v>
      </c>
      <c r="O163">
        <v>0</v>
      </c>
      <c r="P163">
        <v>25</v>
      </c>
      <c r="Q163">
        <v>17</v>
      </c>
    </row>
    <row r="164" spans="1:17" x14ac:dyDescent="0.25">
      <c r="A164" t="s">
        <v>117</v>
      </c>
      <c r="B164" t="s">
        <v>306</v>
      </c>
      <c r="C164" t="s">
        <v>318</v>
      </c>
      <c r="D164">
        <v>12</v>
      </c>
      <c r="E164">
        <v>8</v>
      </c>
      <c r="F164">
        <v>0</v>
      </c>
      <c r="G164">
        <v>1</v>
      </c>
      <c r="H164">
        <v>3</v>
      </c>
      <c r="I164">
        <v>7</v>
      </c>
      <c r="J164">
        <v>2</v>
      </c>
      <c r="K164">
        <v>0</v>
      </c>
      <c r="L164">
        <v>33</v>
      </c>
      <c r="M164">
        <v>6</v>
      </c>
      <c r="N164">
        <v>25</v>
      </c>
      <c r="O164">
        <v>2</v>
      </c>
      <c r="P164">
        <v>33</v>
      </c>
      <c r="Q164">
        <v>27</v>
      </c>
    </row>
    <row r="165" spans="1:17" x14ac:dyDescent="0.25">
      <c r="A165" t="s">
        <v>30</v>
      </c>
      <c r="B165" t="s">
        <v>306</v>
      </c>
      <c r="C165" t="s">
        <v>321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1</v>
      </c>
      <c r="J165">
        <v>0</v>
      </c>
      <c r="K165">
        <v>0</v>
      </c>
      <c r="L165">
        <v>1</v>
      </c>
      <c r="M165">
        <v>0</v>
      </c>
      <c r="N165">
        <v>1</v>
      </c>
      <c r="O165">
        <v>0</v>
      </c>
      <c r="P165">
        <v>1</v>
      </c>
      <c r="Q165">
        <v>1</v>
      </c>
    </row>
    <row r="166" spans="1:17" x14ac:dyDescent="0.25">
      <c r="A166" t="s">
        <v>30</v>
      </c>
      <c r="B166" t="s">
        <v>305</v>
      </c>
      <c r="C166" t="s">
        <v>304</v>
      </c>
      <c r="D166">
        <v>0</v>
      </c>
      <c r="E166">
        <v>1</v>
      </c>
      <c r="F166">
        <v>0</v>
      </c>
      <c r="G166">
        <v>0</v>
      </c>
      <c r="H166">
        <v>0</v>
      </c>
      <c r="I166">
        <v>1</v>
      </c>
      <c r="J166">
        <v>2</v>
      </c>
      <c r="K166">
        <v>0</v>
      </c>
      <c r="L166">
        <v>4</v>
      </c>
      <c r="M166">
        <v>0</v>
      </c>
      <c r="N166">
        <v>3</v>
      </c>
      <c r="O166">
        <v>1</v>
      </c>
      <c r="P166">
        <v>4</v>
      </c>
      <c r="Q166">
        <v>3</v>
      </c>
    </row>
    <row r="167" spans="1:17" x14ac:dyDescent="0.25">
      <c r="A167" t="s">
        <v>187</v>
      </c>
      <c r="B167" t="s">
        <v>305</v>
      </c>
      <c r="C167" t="s">
        <v>304</v>
      </c>
      <c r="D167">
        <v>20</v>
      </c>
      <c r="E167">
        <v>33</v>
      </c>
      <c r="F167">
        <v>0</v>
      </c>
      <c r="G167">
        <v>3</v>
      </c>
      <c r="H167">
        <v>17</v>
      </c>
      <c r="I167">
        <v>27</v>
      </c>
      <c r="J167">
        <v>32</v>
      </c>
      <c r="K167">
        <v>0</v>
      </c>
      <c r="L167">
        <v>132</v>
      </c>
      <c r="M167">
        <v>0</v>
      </c>
      <c r="N167">
        <v>126</v>
      </c>
      <c r="O167">
        <v>6</v>
      </c>
      <c r="P167">
        <v>132</v>
      </c>
      <c r="Q167">
        <v>89</v>
      </c>
    </row>
    <row r="168" spans="1:17" x14ac:dyDescent="0.25">
      <c r="A168" t="s">
        <v>189</v>
      </c>
      <c r="B168" t="s">
        <v>307</v>
      </c>
      <c r="C168" t="s">
        <v>376</v>
      </c>
      <c r="D168">
        <v>84</v>
      </c>
      <c r="E168">
        <v>59</v>
      </c>
      <c r="F168">
        <v>0</v>
      </c>
      <c r="G168">
        <v>23</v>
      </c>
      <c r="H168">
        <v>21</v>
      </c>
      <c r="I168">
        <v>52</v>
      </c>
      <c r="J168">
        <v>71</v>
      </c>
      <c r="K168">
        <v>1</v>
      </c>
      <c r="L168">
        <v>311</v>
      </c>
      <c r="M168">
        <v>0</v>
      </c>
      <c r="N168">
        <v>311</v>
      </c>
      <c r="O168">
        <v>0</v>
      </c>
      <c r="P168">
        <v>311</v>
      </c>
      <c r="Q168">
        <v>215</v>
      </c>
    </row>
    <row r="169" spans="1:17" x14ac:dyDescent="0.25">
      <c r="A169" t="s">
        <v>162</v>
      </c>
      <c r="B169" t="s">
        <v>305</v>
      </c>
      <c r="C169" t="s">
        <v>304</v>
      </c>
      <c r="D169">
        <v>4</v>
      </c>
      <c r="E169">
        <v>2</v>
      </c>
      <c r="F169">
        <v>0</v>
      </c>
      <c r="G169">
        <v>0</v>
      </c>
      <c r="H169">
        <v>7</v>
      </c>
      <c r="I169">
        <v>18</v>
      </c>
      <c r="J169">
        <v>1</v>
      </c>
      <c r="K169">
        <v>0</v>
      </c>
      <c r="L169">
        <v>32</v>
      </c>
      <c r="M169">
        <v>0</v>
      </c>
      <c r="N169">
        <v>32</v>
      </c>
      <c r="O169">
        <v>0</v>
      </c>
      <c r="P169">
        <v>32</v>
      </c>
      <c r="Q169">
        <v>23</v>
      </c>
    </row>
    <row r="170" spans="1:17" x14ac:dyDescent="0.25">
      <c r="A170" t="s">
        <v>31</v>
      </c>
      <c r="B170" t="s">
        <v>441</v>
      </c>
      <c r="C170" t="s">
        <v>191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1</v>
      </c>
      <c r="J170">
        <v>0</v>
      </c>
      <c r="K170">
        <v>0</v>
      </c>
      <c r="L170">
        <v>1</v>
      </c>
      <c r="M170">
        <v>1</v>
      </c>
      <c r="N170">
        <v>0</v>
      </c>
      <c r="O170">
        <v>0</v>
      </c>
      <c r="P170">
        <v>1</v>
      </c>
      <c r="Q170">
        <v>1</v>
      </c>
    </row>
    <row r="171" spans="1:17" x14ac:dyDescent="0.25">
      <c r="A171" t="s">
        <v>31</v>
      </c>
      <c r="B171" t="s">
        <v>441</v>
      </c>
      <c r="C171" t="s">
        <v>19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0</v>
      </c>
      <c r="N171">
        <v>0</v>
      </c>
      <c r="O171">
        <v>1</v>
      </c>
      <c r="P171">
        <v>1</v>
      </c>
      <c r="Q171">
        <v>1</v>
      </c>
    </row>
    <row r="172" spans="1:17" x14ac:dyDescent="0.25">
      <c r="A172" t="s">
        <v>31</v>
      </c>
      <c r="B172" t="s">
        <v>441</v>
      </c>
      <c r="C172" t="s">
        <v>215</v>
      </c>
      <c r="D172">
        <v>0</v>
      </c>
      <c r="E172">
        <v>0</v>
      </c>
      <c r="F172">
        <v>0</v>
      </c>
      <c r="G172">
        <v>2</v>
      </c>
      <c r="H172">
        <v>3</v>
      </c>
      <c r="I172">
        <v>3</v>
      </c>
      <c r="J172">
        <v>2</v>
      </c>
      <c r="K172">
        <v>0</v>
      </c>
      <c r="L172">
        <v>10</v>
      </c>
      <c r="M172">
        <v>2</v>
      </c>
      <c r="N172">
        <v>1</v>
      </c>
      <c r="O172">
        <v>7</v>
      </c>
      <c r="P172">
        <v>10</v>
      </c>
      <c r="Q172">
        <v>10</v>
      </c>
    </row>
    <row r="173" spans="1:17" x14ac:dyDescent="0.25">
      <c r="A173" t="s">
        <v>31</v>
      </c>
      <c r="B173" t="s">
        <v>441</v>
      </c>
      <c r="C173" t="s">
        <v>197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2</v>
      </c>
      <c r="J173">
        <v>0</v>
      </c>
      <c r="K173">
        <v>0</v>
      </c>
      <c r="L173">
        <v>2</v>
      </c>
      <c r="M173">
        <v>2</v>
      </c>
      <c r="N173">
        <v>0</v>
      </c>
      <c r="O173">
        <v>0</v>
      </c>
      <c r="P173">
        <v>2</v>
      </c>
      <c r="Q173">
        <v>2</v>
      </c>
    </row>
    <row r="174" spans="1:17" x14ac:dyDescent="0.25">
      <c r="A174" t="s">
        <v>31</v>
      </c>
      <c r="B174" t="s">
        <v>441</v>
      </c>
      <c r="C174" t="s">
        <v>194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1</v>
      </c>
      <c r="J174">
        <v>0</v>
      </c>
      <c r="K174">
        <v>0</v>
      </c>
      <c r="L174">
        <v>1</v>
      </c>
      <c r="M174">
        <v>1</v>
      </c>
      <c r="N174">
        <v>0</v>
      </c>
      <c r="O174">
        <v>0</v>
      </c>
      <c r="P174">
        <v>1</v>
      </c>
      <c r="Q174">
        <v>1</v>
      </c>
    </row>
    <row r="175" spans="1:17" x14ac:dyDescent="0.25">
      <c r="A175" t="s">
        <v>31</v>
      </c>
      <c r="B175" t="s">
        <v>441</v>
      </c>
      <c r="C175" t="s">
        <v>21</v>
      </c>
      <c r="D175">
        <v>0</v>
      </c>
      <c r="E175">
        <v>0</v>
      </c>
      <c r="F175">
        <v>0</v>
      </c>
      <c r="G175">
        <v>1</v>
      </c>
      <c r="H175">
        <v>0</v>
      </c>
      <c r="I175">
        <v>0</v>
      </c>
      <c r="J175">
        <v>0</v>
      </c>
      <c r="K175">
        <v>0</v>
      </c>
      <c r="L175">
        <v>1</v>
      </c>
      <c r="M175">
        <v>0</v>
      </c>
      <c r="N175">
        <v>0</v>
      </c>
      <c r="O175">
        <v>1</v>
      </c>
      <c r="P175">
        <v>1</v>
      </c>
      <c r="Q175">
        <v>1</v>
      </c>
    </row>
    <row r="176" spans="1:17" x14ac:dyDescent="0.25">
      <c r="A176" t="s">
        <v>31</v>
      </c>
      <c r="B176" t="s">
        <v>441</v>
      </c>
      <c r="C176" t="s">
        <v>22</v>
      </c>
      <c r="D176">
        <v>0</v>
      </c>
      <c r="E176">
        <v>0</v>
      </c>
      <c r="F176">
        <v>0</v>
      </c>
      <c r="G176">
        <v>0</v>
      </c>
      <c r="H176">
        <v>1</v>
      </c>
      <c r="I176">
        <v>0</v>
      </c>
      <c r="J176">
        <v>0</v>
      </c>
      <c r="K176">
        <v>0</v>
      </c>
      <c r="L176">
        <v>1</v>
      </c>
      <c r="M176">
        <v>0</v>
      </c>
      <c r="N176">
        <v>1</v>
      </c>
      <c r="O176">
        <v>0</v>
      </c>
      <c r="P176">
        <v>1</v>
      </c>
      <c r="Q176">
        <v>1</v>
      </c>
    </row>
    <row r="177" spans="1:17" x14ac:dyDescent="0.25">
      <c r="A177" t="s">
        <v>31</v>
      </c>
      <c r="B177" t="s">
        <v>14</v>
      </c>
      <c r="C177" t="s">
        <v>322</v>
      </c>
      <c r="D177">
        <v>1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1</v>
      </c>
      <c r="M177">
        <v>0</v>
      </c>
      <c r="N177">
        <v>1</v>
      </c>
      <c r="O177">
        <v>0</v>
      </c>
      <c r="P177">
        <v>1</v>
      </c>
      <c r="Q177">
        <v>1</v>
      </c>
    </row>
    <row r="178" spans="1:17" x14ac:dyDescent="0.25">
      <c r="A178" t="s">
        <v>31</v>
      </c>
      <c r="B178" t="s">
        <v>14</v>
      </c>
      <c r="C178" t="s">
        <v>326</v>
      </c>
      <c r="D178">
        <v>1</v>
      </c>
      <c r="E178">
        <v>1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2</v>
      </c>
      <c r="M178">
        <v>0</v>
      </c>
      <c r="N178">
        <v>2</v>
      </c>
      <c r="O178">
        <v>0</v>
      </c>
      <c r="P178">
        <v>2</v>
      </c>
      <c r="Q178">
        <v>1</v>
      </c>
    </row>
    <row r="179" spans="1:17" x14ac:dyDescent="0.25">
      <c r="A179" t="s">
        <v>31</v>
      </c>
      <c r="B179" t="s">
        <v>14</v>
      </c>
      <c r="C179" t="s">
        <v>367</v>
      </c>
      <c r="D179">
        <v>1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1</v>
      </c>
      <c r="M179">
        <v>1</v>
      </c>
      <c r="N179">
        <v>0</v>
      </c>
      <c r="O179">
        <v>0</v>
      </c>
      <c r="P179">
        <v>1</v>
      </c>
      <c r="Q179">
        <v>1</v>
      </c>
    </row>
    <row r="180" spans="1:17" x14ac:dyDescent="0.25">
      <c r="A180" t="s">
        <v>31</v>
      </c>
      <c r="B180" t="s">
        <v>14</v>
      </c>
      <c r="C180" t="s">
        <v>378</v>
      </c>
      <c r="D180">
        <v>0</v>
      </c>
      <c r="E180">
        <v>1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1</v>
      </c>
      <c r="M180">
        <v>1</v>
      </c>
      <c r="N180">
        <v>0</v>
      </c>
      <c r="O180">
        <v>0</v>
      </c>
      <c r="P180">
        <v>1</v>
      </c>
      <c r="Q180">
        <v>1</v>
      </c>
    </row>
    <row r="181" spans="1:17" x14ac:dyDescent="0.25">
      <c r="A181" t="s">
        <v>31</v>
      </c>
      <c r="B181" t="s">
        <v>308</v>
      </c>
      <c r="C181" t="s">
        <v>353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1</v>
      </c>
      <c r="J181">
        <v>0</v>
      </c>
      <c r="K181">
        <v>0</v>
      </c>
      <c r="L181">
        <v>1</v>
      </c>
      <c r="M181">
        <v>1</v>
      </c>
      <c r="N181">
        <v>0</v>
      </c>
      <c r="O181">
        <v>0</v>
      </c>
      <c r="P181">
        <v>1</v>
      </c>
      <c r="Q181">
        <v>1</v>
      </c>
    </row>
    <row r="182" spans="1:17" x14ac:dyDescent="0.25">
      <c r="A182" t="s">
        <v>31</v>
      </c>
      <c r="B182" t="s">
        <v>14</v>
      </c>
      <c r="C182" t="s">
        <v>331</v>
      </c>
      <c r="D182">
        <v>6</v>
      </c>
      <c r="E182">
        <v>1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7</v>
      </c>
      <c r="M182">
        <v>1</v>
      </c>
      <c r="N182">
        <v>0</v>
      </c>
      <c r="O182">
        <v>6</v>
      </c>
      <c r="P182">
        <v>7</v>
      </c>
      <c r="Q182">
        <v>3</v>
      </c>
    </row>
    <row r="183" spans="1:17" x14ac:dyDescent="0.25">
      <c r="A183" t="s">
        <v>31</v>
      </c>
      <c r="B183" t="s">
        <v>310</v>
      </c>
      <c r="C183" t="s">
        <v>304</v>
      </c>
      <c r="D183">
        <v>736</v>
      </c>
      <c r="E183">
        <v>492</v>
      </c>
      <c r="F183">
        <v>0</v>
      </c>
      <c r="G183">
        <v>122</v>
      </c>
      <c r="H183">
        <v>362</v>
      </c>
      <c r="I183">
        <v>496</v>
      </c>
      <c r="J183">
        <v>431</v>
      </c>
      <c r="K183">
        <v>0</v>
      </c>
      <c r="L183">
        <v>2639</v>
      </c>
      <c r="M183">
        <v>457</v>
      </c>
      <c r="N183">
        <v>2004</v>
      </c>
      <c r="O183">
        <v>178</v>
      </c>
      <c r="P183">
        <v>2639</v>
      </c>
      <c r="Q183">
        <v>1660</v>
      </c>
    </row>
    <row r="184" spans="1:17" x14ac:dyDescent="0.25">
      <c r="A184" t="s">
        <v>61</v>
      </c>
      <c r="B184" t="s">
        <v>306</v>
      </c>
      <c r="C184" t="s">
        <v>318</v>
      </c>
      <c r="D184">
        <v>0</v>
      </c>
      <c r="E184">
        <v>2</v>
      </c>
      <c r="F184">
        <v>0</v>
      </c>
      <c r="G184">
        <v>0</v>
      </c>
      <c r="H184">
        <v>0</v>
      </c>
      <c r="I184">
        <v>1</v>
      </c>
      <c r="J184">
        <v>0</v>
      </c>
      <c r="K184">
        <v>0</v>
      </c>
      <c r="L184">
        <v>3</v>
      </c>
      <c r="M184">
        <v>0</v>
      </c>
      <c r="N184">
        <v>3</v>
      </c>
      <c r="O184">
        <v>0</v>
      </c>
      <c r="P184">
        <v>3</v>
      </c>
      <c r="Q184">
        <v>2</v>
      </c>
    </row>
    <row r="185" spans="1:17" x14ac:dyDescent="0.25">
      <c r="A185" t="s">
        <v>61</v>
      </c>
      <c r="B185" t="s">
        <v>307</v>
      </c>
      <c r="C185" t="s">
        <v>361</v>
      </c>
      <c r="D185">
        <v>4</v>
      </c>
      <c r="E185">
        <v>8</v>
      </c>
      <c r="F185">
        <v>0</v>
      </c>
      <c r="G185">
        <v>0</v>
      </c>
      <c r="H185">
        <v>0</v>
      </c>
      <c r="I185">
        <v>7</v>
      </c>
      <c r="J185">
        <v>5</v>
      </c>
      <c r="K185">
        <v>0</v>
      </c>
      <c r="L185">
        <v>24</v>
      </c>
      <c r="M185">
        <v>0</v>
      </c>
      <c r="N185">
        <v>23</v>
      </c>
      <c r="O185">
        <v>1</v>
      </c>
      <c r="P185">
        <v>24</v>
      </c>
      <c r="Q185">
        <v>22</v>
      </c>
    </row>
    <row r="186" spans="1:17" x14ac:dyDescent="0.25">
      <c r="A186" t="s">
        <v>61</v>
      </c>
      <c r="B186" t="s">
        <v>307</v>
      </c>
      <c r="C186" t="s">
        <v>363</v>
      </c>
      <c r="D186">
        <v>10</v>
      </c>
      <c r="E186">
        <v>8</v>
      </c>
      <c r="F186">
        <v>0</v>
      </c>
      <c r="G186">
        <v>0</v>
      </c>
      <c r="H186">
        <v>1</v>
      </c>
      <c r="I186">
        <v>3</v>
      </c>
      <c r="J186">
        <v>6</v>
      </c>
      <c r="K186">
        <v>0</v>
      </c>
      <c r="L186">
        <v>28</v>
      </c>
      <c r="M186">
        <v>0</v>
      </c>
      <c r="N186">
        <v>28</v>
      </c>
      <c r="O186">
        <v>0</v>
      </c>
      <c r="P186">
        <v>28</v>
      </c>
      <c r="Q186">
        <v>22</v>
      </c>
    </row>
    <row r="187" spans="1:17" x14ac:dyDescent="0.25">
      <c r="A187" t="s">
        <v>61</v>
      </c>
      <c r="B187" t="s">
        <v>306</v>
      </c>
      <c r="C187" t="s">
        <v>328</v>
      </c>
      <c r="D187">
        <v>8</v>
      </c>
      <c r="E187">
        <v>5</v>
      </c>
      <c r="F187">
        <v>0</v>
      </c>
      <c r="G187">
        <v>3</v>
      </c>
      <c r="H187">
        <v>3</v>
      </c>
      <c r="I187">
        <v>5</v>
      </c>
      <c r="J187">
        <v>13</v>
      </c>
      <c r="K187">
        <v>0</v>
      </c>
      <c r="L187">
        <v>37</v>
      </c>
      <c r="M187">
        <v>0</v>
      </c>
      <c r="N187">
        <v>21</v>
      </c>
      <c r="O187">
        <v>16</v>
      </c>
      <c r="P187">
        <v>37</v>
      </c>
      <c r="Q187">
        <v>28</v>
      </c>
    </row>
    <row r="188" spans="1:17" x14ac:dyDescent="0.25">
      <c r="A188" t="s">
        <v>61</v>
      </c>
      <c r="B188" t="s">
        <v>306</v>
      </c>
      <c r="C188" t="s">
        <v>320</v>
      </c>
      <c r="D188">
        <v>22</v>
      </c>
      <c r="E188">
        <v>18</v>
      </c>
      <c r="F188">
        <v>0</v>
      </c>
      <c r="G188">
        <v>2</v>
      </c>
      <c r="H188">
        <v>7</v>
      </c>
      <c r="I188">
        <v>13</v>
      </c>
      <c r="J188">
        <v>19</v>
      </c>
      <c r="K188">
        <v>0</v>
      </c>
      <c r="L188">
        <v>81</v>
      </c>
      <c r="M188">
        <v>0</v>
      </c>
      <c r="N188">
        <v>70</v>
      </c>
      <c r="O188">
        <v>11</v>
      </c>
      <c r="P188">
        <v>81</v>
      </c>
      <c r="Q188">
        <v>54</v>
      </c>
    </row>
    <row r="189" spans="1:17" x14ac:dyDescent="0.25">
      <c r="A189" t="s">
        <v>61</v>
      </c>
      <c r="B189" t="s">
        <v>306</v>
      </c>
      <c r="C189" t="s">
        <v>341</v>
      </c>
      <c r="D189">
        <v>18</v>
      </c>
      <c r="E189">
        <v>11</v>
      </c>
      <c r="F189">
        <v>0</v>
      </c>
      <c r="G189">
        <v>5</v>
      </c>
      <c r="H189">
        <v>8</v>
      </c>
      <c r="I189">
        <v>4</v>
      </c>
      <c r="J189">
        <v>8</v>
      </c>
      <c r="K189">
        <v>0</v>
      </c>
      <c r="L189">
        <v>54</v>
      </c>
      <c r="M189">
        <v>1</v>
      </c>
      <c r="N189">
        <v>53</v>
      </c>
      <c r="O189">
        <v>0</v>
      </c>
      <c r="P189">
        <v>54</v>
      </c>
      <c r="Q189">
        <v>36</v>
      </c>
    </row>
    <row r="190" spans="1:17" x14ac:dyDescent="0.25">
      <c r="A190" t="s">
        <v>61</v>
      </c>
      <c r="B190" t="s">
        <v>307</v>
      </c>
      <c r="C190" t="s">
        <v>428</v>
      </c>
      <c r="D190">
        <v>33</v>
      </c>
      <c r="E190">
        <v>49</v>
      </c>
      <c r="F190">
        <v>0</v>
      </c>
      <c r="G190">
        <v>6</v>
      </c>
      <c r="H190">
        <v>8</v>
      </c>
      <c r="I190">
        <v>18</v>
      </c>
      <c r="J190">
        <v>34</v>
      </c>
      <c r="K190">
        <v>0</v>
      </c>
      <c r="L190">
        <v>148</v>
      </c>
      <c r="M190">
        <v>2</v>
      </c>
      <c r="N190">
        <v>139</v>
      </c>
      <c r="O190">
        <v>7</v>
      </c>
      <c r="P190">
        <v>148</v>
      </c>
      <c r="Q190">
        <v>93</v>
      </c>
    </row>
    <row r="191" spans="1:17" x14ac:dyDescent="0.25">
      <c r="A191" t="s">
        <v>110</v>
      </c>
      <c r="B191" t="s">
        <v>306</v>
      </c>
      <c r="C191" t="s">
        <v>355</v>
      </c>
      <c r="D191">
        <v>2</v>
      </c>
      <c r="E191">
        <v>4</v>
      </c>
      <c r="F191">
        <v>0</v>
      </c>
      <c r="G191">
        <v>0</v>
      </c>
      <c r="H191">
        <v>1</v>
      </c>
      <c r="I191">
        <v>1</v>
      </c>
      <c r="J191">
        <v>2</v>
      </c>
      <c r="K191">
        <v>0</v>
      </c>
      <c r="L191">
        <v>10</v>
      </c>
      <c r="M191">
        <v>0</v>
      </c>
      <c r="N191">
        <v>10</v>
      </c>
      <c r="O191">
        <v>0</v>
      </c>
      <c r="P191">
        <v>10</v>
      </c>
      <c r="Q191">
        <v>9</v>
      </c>
    </row>
    <row r="192" spans="1:17" x14ac:dyDescent="0.25">
      <c r="A192" t="s">
        <v>140</v>
      </c>
      <c r="B192" t="s">
        <v>306</v>
      </c>
      <c r="C192" t="s">
        <v>341</v>
      </c>
      <c r="D192">
        <v>5</v>
      </c>
      <c r="E192">
        <v>8</v>
      </c>
      <c r="F192">
        <v>0</v>
      </c>
      <c r="G192">
        <v>1</v>
      </c>
      <c r="H192">
        <v>1</v>
      </c>
      <c r="I192">
        <v>2</v>
      </c>
      <c r="J192">
        <v>1</v>
      </c>
      <c r="K192">
        <v>0</v>
      </c>
      <c r="L192">
        <v>18</v>
      </c>
      <c r="M192">
        <v>0</v>
      </c>
      <c r="N192">
        <v>18</v>
      </c>
      <c r="O192">
        <v>0</v>
      </c>
      <c r="P192">
        <v>18</v>
      </c>
      <c r="Q192">
        <v>18</v>
      </c>
    </row>
    <row r="193" spans="1:17" x14ac:dyDescent="0.25">
      <c r="A193" t="s">
        <v>140</v>
      </c>
      <c r="B193" t="s">
        <v>306</v>
      </c>
      <c r="C193" t="s">
        <v>318</v>
      </c>
      <c r="D193">
        <v>6</v>
      </c>
      <c r="E193">
        <v>3</v>
      </c>
      <c r="F193">
        <v>0</v>
      </c>
      <c r="G193">
        <v>1</v>
      </c>
      <c r="H193">
        <v>3</v>
      </c>
      <c r="I193">
        <v>6</v>
      </c>
      <c r="J193">
        <v>5</v>
      </c>
      <c r="K193">
        <v>0</v>
      </c>
      <c r="L193">
        <v>24</v>
      </c>
      <c r="M193">
        <v>0</v>
      </c>
      <c r="N193">
        <v>24</v>
      </c>
      <c r="O193">
        <v>0</v>
      </c>
      <c r="P193">
        <v>24</v>
      </c>
      <c r="Q193">
        <v>24</v>
      </c>
    </row>
    <row r="194" spans="1:17" x14ac:dyDescent="0.25">
      <c r="A194" t="s">
        <v>140</v>
      </c>
      <c r="B194" t="s">
        <v>306</v>
      </c>
      <c r="C194" t="s">
        <v>320</v>
      </c>
      <c r="D194">
        <v>1</v>
      </c>
      <c r="E194">
        <v>6</v>
      </c>
      <c r="F194">
        <v>0</v>
      </c>
      <c r="G194">
        <v>0</v>
      </c>
      <c r="H194">
        <v>1</v>
      </c>
      <c r="I194">
        <v>3</v>
      </c>
      <c r="J194">
        <v>2</v>
      </c>
      <c r="K194">
        <v>0</v>
      </c>
      <c r="L194">
        <v>13</v>
      </c>
      <c r="M194">
        <v>1</v>
      </c>
      <c r="N194">
        <v>9</v>
      </c>
      <c r="O194">
        <v>3</v>
      </c>
      <c r="P194">
        <v>13</v>
      </c>
      <c r="Q194">
        <v>13</v>
      </c>
    </row>
    <row r="195" spans="1:17" x14ac:dyDescent="0.25">
      <c r="A195" t="s">
        <v>74</v>
      </c>
      <c r="B195" t="s">
        <v>306</v>
      </c>
      <c r="C195" t="s">
        <v>341</v>
      </c>
      <c r="D195">
        <v>0</v>
      </c>
      <c r="E195">
        <v>1</v>
      </c>
      <c r="F195">
        <v>0</v>
      </c>
      <c r="G195">
        <v>0</v>
      </c>
      <c r="H195">
        <v>0</v>
      </c>
      <c r="I195">
        <v>0</v>
      </c>
      <c r="J195">
        <v>3</v>
      </c>
      <c r="K195">
        <v>0</v>
      </c>
      <c r="L195">
        <v>4</v>
      </c>
      <c r="M195">
        <v>0</v>
      </c>
      <c r="N195">
        <v>4</v>
      </c>
      <c r="O195">
        <v>0</v>
      </c>
      <c r="P195">
        <v>4</v>
      </c>
      <c r="Q195">
        <v>3</v>
      </c>
    </row>
    <row r="196" spans="1:17" x14ac:dyDescent="0.25">
      <c r="A196" t="s">
        <v>74</v>
      </c>
      <c r="B196" t="s">
        <v>306</v>
      </c>
      <c r="C196" t="s">
        <v>318</v>
      </c>
      <c r="D196">
        <v>4</v>
      </c>
      <c r="E196">
        <v>5</v>
      </c>
      <c r="F196">
        <v>0</v>
      </c>
      <c r="G196">
        <v>0</v>
      </c>
      <c r="H196">
        <v>2</v>
      </c>
      <c r="I196">
        <v>3</v>
      </c>
      <c r="J196">
        <v>9</v>
      </c>
      <c r="K196">
        <v>0</v>
      </c>
      <c r="L196">
        <v>23</v>
      </c>
      <c r="M196">
        <v>15</v>
      </c>
      <c r="N196">
        <v>8</v>
      </c>
      <c r="O196">
        <v>0</v>
      </c>
      <c r="P196">
        <v>23</v>
      </c>
      <c r="Q196">
        <v>15</v>
      </c>
    </row>
    <row r="197" spans="1:17" x14ac:dyDescent="0.25">
      <c r="A197" t="s">
        <v>214</v>
      </c>
      <c r="B197" t="s">
        <v>306</v>
      </c>
      <c r="C197" t="s">
        <v>318</v>
      </c>
      <c r="D197">
        <v>4</v>
      </c>
      <c r="E197">
        <v>4</v>
      </c>
      <c r="F197">
        <v>0</v>
      </c>
      <c r="G197">
        <v>0</v>
      </c>
      <c r="H197">
        <v>0</v>
      </c>
      <c r="I197">
        <v>2</v>
      </c>
      <c r="J197">
        <v>0</v>
      </c>
      <c r="K197">
        <v>0</v>
      </c>
      <c r="L197">
        <v>10</v>
      </c>
      <c r="M197">
        <v>2</v>
      </c>
      <c r="N197">
        <v>7</v>
      </c>
      <c r="O197">
        <v>1</v>
      </c>
      <c r="P197">
        <v>10</v>
      </c>
      <c r="Q197">
        <v>9</v>
      </c>
    </row>
    <row r="198" spans="1:17" x14ac:dyDescent="0.25">
      <c r="A198" t="s">
        <v>206</v>
      </c>
      <c r="B198" t="s">
        <v>14</v>
      </c>
      <c r="C198" t="s">
        <v>336</v>
      </c>
      <c r="D198">
        <v>1</v>
      </c>
      <c r="E198">
        <v>2</v>
      </c>
      <c r="F198">
        <v>0</v>
      </c>
      <c r="G198">
        <v>0</v>
      </c>
      <c r="H198">
        <v>1</v>
      </c>
      <c r="I198">
        <v>1</v>
      </c>
      <c r="J198">
        <v>1</v>
      </c>
      <c r="K198">
        <v>0</v>
      </c>
      <c r="L198">
        <v>6</v>
      </c>
      <c r="M198">
        <v>6</v>
      </c>
      <c r="N198">
        <v>0</v>
      </c>
      <c r="O198">
        <v>0</v>
      </c>
      <c r="P198">
        <v>6</v>
      </c>
      <c r="Q198">
        <v>2</v>
      </c>
    </row>
    <row r="199" spans="1:17" x14ac:dyDescent="0.25">
      <c r="A199" t="s">
        <v>177</v>
      </c>
      <c r="B199" t="s">
        <v>441</v>
      </c>
      <c r="C199" t="s">
        <v>258</v>
      </c>
      <c r="D199">
        <v>15</v>
      </c>
      <c r="E199">
        <v>12</v>
      </c>
      <c r="F199">
        <v>0</v>
      </c>
      <c r="G199">
        <v>1</v>
      </c>
      <c r="H199">
        <v>10</v>
      </c>
      <c r="I199">
        <v>19</v>
      </c>
      <c r="J199">
        <v>15</v>
      </c>
      <c r="K199">
        <v>0</v>
      </c>
      <c r="L199">
        <v>72</v>
      </c>
      <c r="M199">
        <v>2</v>
      </c>
      <c r="N199">
        <v>63</v>
      </c>
      <c r="O199">
        <v>7</v>
      </c>
      <c r="P199">
        <v>72</v>
      </c>
      <c r="Q199">
        <v>56</v>
      </c>
    </row>
    <row r="200" spans="1:17" x14ac:dyDescent="0.25">
      <c r="A200" t="s">
        <v>177</v>
      </c>
      <c r="B200" t="s">
        <v>441</v>
      </c>
      <c r="C200" t="s">
        <v>23</v>
      </c>
      <c r="D200">
        <v>0</v>
      </c>
      <c r="E200">
        <v>0</v>
      </c>
      <c r="F200">
        <v>0</v>
      </c>
      <c r="G200">
        <v>1</v>
      </c>
      <c r="H200">
        <v>0</v>
      </c>
      <c r="I200">
        <v>0</v>
      </c>
      <c r="J200">
        <v>0</v>
      </c>
      <c r="K200">
        <v>0</v>
      </c>
      <c r="L200">
        <v>1</v>
      </c>
      <c r="M200">
        <v>0</v>
      </c>
      <c r="N200">
        <v>1</v>
      </c>
      <c r="O200">
        <v>0</v>
      </c>
      <c r="P200">
        <v>1</v>
      </c>
      <c r="Q200">
        <v>1</v>
      </c>
    </row>
    <row r="201" spans="1:17" x14ac:dyDescent="0.25">
      <c r="A201" t="s">
        <v>177</v>
      </c>
      <c r="B201" t="s">
        <v>14</v>
      </c>
      <c r="C201" t="s">
        <v>367</v>
      </c>
      <c r="D201">
        <v>23</v>
      </c>
      <c r="E201">
        <v>24</v>
      </c>
      <c r="F201">
        <v>1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48</v>
      </c>
      <c r="M201">
        <v>0</v>
      </c>
      <c r="N201">
        <v>48</v>
      </c>
      <c r="O201">
        <v>0</v>
      </c>
      <c r="P201">
        <v>48</v>
      </c>
      <c r="Q201">
        <v>48</v>
      </c>
    </row>
    <row r="202" spans="1:17" x14ac:dyDescent="0.25">
      <c r="A202" t="s">
        <v>177</v>
      </c>
      <c r="B202" t="s">
        <v>305</v>
      </c>
      <c r="C202" t="s">
        <v>304</v>
      </c>
      <c r="D202">
        <v>241</v>
      </c>
      <c r="E202">
        <v>192</v>
      </c>
      <c r="F202">
        <v>1</v>
      </c>
      <c r="G202">
        <v>42</v>
      </c>
      <c r="H202">
        <v>83</v>
      </c>
      <c r="I202">
        <v>141</v>
      </c>
      <c r="J202">
        <v>179</v>
      </c>
      <c r="K202">
        <v>0</v>
      </c>
      <c r="L202">
        <v>879</v>
      </c>
      <c r="M202">
        <v>78</v>
      </c>
      <c r="N202">
        <v>728</v>
      </c>
      <c r="O202">
        <v>73</v>
      </c>
      <c r="P202">
        <v>879</v>
      </c>
      <c r="Q202">
        <v>577</v>
      </c>
    </row>
    <row r="203" spans="1:17" x14ac:dyDescent="0.25">
      <c r="A203" t="s">
        <v>71</v>
      </c>
      <c r="B203" t="s">
        <v>307</v>
      </c>
      <c r="C203" t="s">
        <v>342</v>
      </c>
      <c r="D203">
        <v>1</v>
      </c>
      <c r="E203">
        <v>2</v>
      </c>
      <c r="F203">
        <v>0</v>
      </c>
      <c r="G203">
        <v>0</v>
      </c>
      <c r="H203">
        <v>0</v>
      </c>
      <c r="I203">
        <v>0</v>
      </c>
      <c r="J203">
        <v>1</v>
      </c>
      <c r="K203">
        <v>0</v>
      </c>
      <c r="L203">
        <v>4</v>
      </c>
      <c r="M203">
        <v>0</v>
      </c>
      <c r="N203">
        <v>4</v>
      </c>
      <c r="O203">
        <v>0</v>
      </c>
      <c r="P203">
        <v>4</v>
      </c>
      <c r="Q203">
        <v>2</v>
      </c>
    </row>
    <row r="204" spans="1:17" x14ac:dyDescent="0.25">
      <c r="A204" t="s">
        <v>71</v>
      </c>
      <c r="B204" t="s">
        <v>306</v>
      </c>
      <c r="C204" t="s">
        <v>319</v>
      </c>
      <c r="D204">
        <v>13</v>
      </c>
      <c r="E204">
        <v>3</v>
      </c>
      <c r="F204">
        <v>0</v>
      </c>
      <c r="G204">
        <v>2</v>
      </c>
      <c r="H204">
        <v>3</v>
      </c>
      <c r="I204">
        <v>4</v>
      </c>
      <c r="J204">
        <v>7</v>
      </c>
      <c r="K204">
        <v>0</v>
      </c>
      <c r="L204">
        <v>32</v>
      </c>
      <c r="M204">
        <v>0</v>
      </c>
      <c r="N204">
        <v>31</v>
      </c>
      <c r="O204">
        <v>1</v>
      </c>
      <c r="P204">
        <v>32</v>
      </c>
      <c r="Q204">
        <v>27</v>
      </c>
    </row>
    <row r="205" spans="1:17" x14ac:dyDescent="0.25">
      <c r="A205" t="s">
        <v>62</v>
      </c>
      <c r="B205" t="s">
        <v>306</v>
      </c>
      <c r="C205" t="s">
        <v>337</v>
      </c>
      <c r="D205">
        <v>1</v>
      </c>
      <c r="E205">
        <v>1</v>
      </c>
      <c r="F205">
        <v>0</v>
      </c>
      <c r="G205">
        <v>0</v>
      </c>
      <c r="H205">
        <v>0</v>
      </c>
      <c r="I205">
        <v>0</v>
      </c>
      <c r="J205">
        <v>1</v>
      </c>
      <c r="K205">
        <v>0</v>
      </c>
      <c r="L205">
        <v>3</v>
      </c>
      <c r="M205">
        <v>0</v>
      </c>
      <c r="N205">
        <v>3</v>
      </c>
      <c r="O205">
        <v>0</v>
      </c>
      <c r="P205">
        <v>3</v>
      </c>
      <c r="Q205">
        <v>2</v>
      </c>
    </row>
    <row r="206" spans="1:17" x14ac:dyDescent="0.25">
      <c r="A206" t="s">
        <v>62</v>
      </c>
      <c r="B206" t="s">
        <v>306</v>
      </c>
      <c r="C206" t="s">
        <v>352</v>
      </c>
      <c r="D206">
        <v>1</v>
      </c>
      <c r="E206">
        <v>1</v>
      </c>
      <c r="F206">
        <v>2</v>
      </c>
      <c r="G206">
        <v>0</v>
      </c>
      <c r="H206">
        <v>1</v>
      </c>
      <c r="I206">
        <v>3</v>
      </c>
      <c r="J206">
        <v>0</v>
      </c>
      <c r="K206">
        <v>0</v>
      </c>
      <c r="L206">
        <v>8</v>
      </c>
      <c r="M206">
        <v>0</v>
      </c>
      <c r="N206">
        <v>8</v>
      </c>
      <c r="O206">
        <v>0</v>
      </c>
      <c r="P206">
        <v>8</v>
      </c>
      <c r="Q206">
        <v>4</v>
      </c>
    </row>
    <row r="207" spans="1:17" x14ac:dyDescent="0.25">
      <c r="A207" t="s">
        <v>62</v>
      </c>
      <c r="B207" t="s">
        <v>306</v>
      </c>
      <c r="C207" t="s">
        <v>350</v>
      </c>
      <c r="D207">
        <v>2</v>
      </c>
      <c r="E207">
        <v>8</v>
      </c>
      <c r="F207">
        <v>0</v>
      </c>
      <c r="G207">
        <v>0</v>
      </c>
      <c r="H207">
        <v>3</v>
      </c>
      <c r="I207">
        <v>2</v>
      </c>
      <c r="J207">
        <v>3</v>
      </c>
      <c r="K207">
        <v>0</v>
      </c>
      <c r="L207">
        <v>18</v>
      </c>
      <c r="M207">
        <v>1</v>
      </c>
      <c r="N207">
        <v>16</v>
      </c>
      <c r="O207">
        <v>1</v>
      </c>
      <c r="P207">
        <v>18</v>
      </c>
      <c r="Q207">
        <v>13</v>
      </c>
    </row>
    <row r="208" spans="1:17" x14ac:dyDescent="0.25">
      <c r="A208" t="s">
        <v>62</v>
      </c>
      <c r="B208" t="s">
        <v>306</v>
      </c>
      <c r="C208" t="s">
        <v>338</v>
      </c>
      <c r="D208">
        <v>6</v>
      </c>
      <c r="E208">
        <v>7</v>
      </c>
      <c r="F208">
        <v>2</v>
      </c>
      <c r="G208">
        <v>2</v>
      </c>
      <c r="H208">
        <v>1</v>
      </c>
      <c r="I208">
        <v>10</v>
      </c>
      <c r="J208">
        <v>9</v>
      </c>
      <c r="K208">
        <v>0</v>
      </c>
      <c r="L208">
        <v>37</v>
      </c>
      <c r="M208">
        <v>3</v>
      </c>
      <c r="N208">
        <v>34</v>
      </c>
      <c r="O208">
        <v>0</v>
      </c>
      <c r="P208">
        <v>37</v>
      </c>
      <c r="Q208">
        <v>18</v>
      </c>
    </row>
    <row r="209" spans="1:17" x14ac:dyDescent="0.25">
      <c r="A209" t="s">
        <v>248</v>
      </c>
      <c r="B209" t="s">
        <v>305</v>
      </c>
      <c r="C209" t="s">
        <v>304</v>
      </c>
      <c r="D209">
        <v>11</v>
      </c>
      <c r="E209">
        <v>9</v>
      </c>
      <c r="F209">
        <v>0</v>
      </c>
      <c r="G209">
        <v>4</v>
      </c>
      <c r="H209">
        <v>3</v>
      </c>
      <c r="I209">
        <v>8</v>
      </c>
      <c r="J209">
        <v>12</v>
      </c>
      <c r="K209">
        <v>0</v>
      </c>
      <c r="L209">
        <v>47</v>
      </c>
      <c r="M209">
        <v>8</v>
      </c>
      <c r="N209">
        <v>36</v>
      </c>
      <c r="O209">
        <v>2</v>
      </c>
      <c r="P209">
        <v>46</v>
      </c>
      <c r="Q209">
        <v>27</v>
      </c>
    </row>
    <row r="210" spans="1:17" x14ac:dyDescent="0.25">
      <c r="A210" t="s">
        <v>174</v>
      </c>
      <c r="B210" t="s">
        <v>305</v>
      </c>
      <c r="C210" t="s">
        <v>304</v>
      </c>
      <c r="D210">
        <v>13</v>
      </c>
      <c r="E210">
        <v>17</v>
      </c>
      <c r="F210">
        <v>0</v>
      </c>
      <c r="G210">
        <v>0</v>
      </c>
      <c r="H210">
        <v>6</v>
      </c>
      <c r="I210">
        <v>8</v>
      </c>
      <c r="J210">
        <v>3</v>
      </c>
      <c r="K210">
        <v>0</v>
      </c>
      <c r="L210">
        <v>47</v>
      </c>
      <c r="M210">
        <v>0</v>
      </c>
      <c r="N210">
        <v>47</v>
      </c>
      <c r="O210">
        <v>0</v>
      </c>
      <c r="P210">
        <v>47</v>
      </c>
      <c r="Q210">
        <v>35</v>
      </c>
    </row>
    <row r="211" spans="1:17" x14ac:dyDescent="0.25">
      <c r="A211" t="s">
        <v>210</v>
      </c>
      <c r="B211" t="s">
        <v>314</v>
      </c>
      <c r="C211" t="s">
        <v>384</v>
      </c>
      <c r="D211">
        <v>3</v>
      </c>
      <c r="E211">
        <v>4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7</v>
      </c>
      <c r="M211">
        <v>1</v>
      </c>
      <c r="N211">
        <v>6</v>
      </c>
      <c r="O211">
        <v>0</v>
      </c>
      <c r="P211">
        <v>7</v>
      </c>
      <c r="Q211">
        <v>7</v>
      </c>
    </row>
    <row r="212" spans="1:17" x14ac:dyDescent="0.25">
      <c r="A212" t="s">
        <v>210</v>
      </c>
      <c r="B212" t="s">
        <v>310</v>
      </c>
      <c r="C212" t="s">
        <v>304</v>
      </c>
      <c r="D212">
        <v>144</v>
      </c>
      <c r="E212">
        <v>158</v>
      </c>
      <c r="F212">
        <v>0</v>
      </c>
      <c r="G212">
        <v>4</v>
      </c>
      <c r="H212">
        <v>25</v>
      </c>
      <c r="I212">
        <v>68</v>
      </c>
      <c r="J212">
        <v>79</v>
      </c>
      <c r="K212">
        <v>0</v>
      </c>
      <c r="L212">
        <v>478</v>
      </c>
      <c r="M212">
        <v>144</v>
      </c>
      <c r="N212">
        <v>332</v>
      </c>
      <c r="O212">
        <v>2</v>
      </c>
      <c r="P212">
        <v>478</v>
      </c>
      <c r="Q212">
        <v>389</v>
      </c>
    </row>
    <row r="213" spans="1:17" x14ac:dyDescent="0.25">
      <c r="A213" t="s">
        <v>132</v>
      </c>
      <c r="B213" t="s">
        <v>306</v>
      </c>
      <c r="C213" t="s">
        <v>341</v>
      </c>
      <c r="D213">
        <v>2</v>
      </c>
      <c r="E213">
        <v>5</v>
      </c>
      <c r="F213">
        <v>1</v>
      </c>
      <c r="G213">
        <v>1</v>
      </c>
      <c r="H213">
        <v>1</v>
      </c>
      <c r="I213">
        <v>4</v>
      </c>
      <c r="J213">
        <v>3</v>
      </c>
      <c r="K213">
        <v>0</v>
      </c>
      <c r="L213">
        <v>17</v>
      </c>
      <c r="M213">
        <v>0</v>
      </c>
      <c r="N213">
        <v>17</v>
      </c>
      <c r="O213">
        <v>0</v>
      </c>
      <c r="P213">
        <v>17</v>
      </c>
      <c r="Q213">
        <v>8</v>
      </c>
    </row>
    <row r="214" spans="1:17" x14ac:dyDescent="0.25">
      <c r="A214" t="s">
        <v>132</v>
      </c>
      <c r="B214" t="s">
        <v>306</v>
      </c>
      <c r="C214" t="s">
        <v>318</v>
      </c>
      <c r="D214">
        <v>5</v>
      </c>
      <c r="E214">
        <v>7</v>
      </c>
      <c r="F214">
        <v>0</v>
      </c>
      <c r="G214">
        <v>0</v>
      </c>
      <c r="H214">
        <v>2</v>
      </c>
      <c r="I214">
        <v>6</v>
      </c>
      <c r="J214">
        <v>1</v>
      </c>
      <c r="K214">
        <v>0</v>
      </c>
      <c r="L214">
        <v>21</v>
      </c>
      <c r="M214">
        <v>1</v>
      </c>
      <c r="N214">
        <v>19</v>
      </c>
      <c r="O214">
        <v>1</v>
      </c>
      <c r="P214">
        <v>21</v>
      </c>
      <c r="Q214">
        <v>14</v>
      </c>
    </row>
    <row r="215" spans="1:17" x14ac:dyDescent="0.25">
      <c r="A215" t="s">
        <v>125</v>
      </c>
      <c r="B215" t="s">
        <v>306</v>
      </c>
      <c r="C215" t="s">
        <v>328</v>
      </c>
      <c r="D215">
        <v>4</v>
      </c>
      <c r="E215">
        <v>3</v>
      </c>
      <c r="F215">
        <v>0</v>
      </c>
      <c r="G215">
        <v>0</v>
      </c>
      <c r="H215">
        <v>0</v>
      </c>
      <c r="I215">
        <v>3</v>
      </c>
      <c r="J215">
        <v>4</v>
      </c>
      <c r="K215">
        <v>0</v>
      </c>
      <c r="L215">
        <v>14</v>
      </c>
      <c r="M215">
        <v>0</v>
      </c>
      <c r="N215">
        <v>14</v>
      </c>
      <c r="O215">
        <v>0</v>
      </c>
      <c r="P215">
        <v>14</v>
      </c>
      <c r="Q215">
        <v>12</v>
      </c>
    </row>
    <row r="216" spans="1:17" x14ac:dyDescent="0.25">
      <c r="A216" t="s">
        <v>125</v>
      </c>
      <c r="B216" t="s">
        <v>306</v>
      </c>
      <c r="C216" t="s">
        <v>341</v>
      </c>
      <c r="D216">
        <v>2</v>
      </c>
      <c r="E216">
        <v>6</v>
      </c>
      <c r="F216">
        <v>1</v>
      </c>
      <c r="G216">
        <v>0</v>
      </c>
      <c r="H216">
        <v>1</v>
      </c>
      <c r="I216">
        <v>4</v>
      </c>
      <c r="J216">
        <v>8</v>
      </c>
      <c r="K216">
        <v>0</v>
      </c>
      <c r="L216">
        <v>22</v>
      </c>
      <c r="M216">
        <v>0</v>
      </c>
      <c r="N216">
        <v>22</v>
      </c>
      <c r="O216">
        <v>0</v>
      </c>
      <c r="P216">
        <v>22</v>
      </c>
      <c r="Q216">
        <v>14</v>
      </c>
    </row>
    <row r="217" spans="1:17" x14ac:dyDescent="0.25">
      <c r="A217" t="s">
        <v>125</v>
      </c>
      <c r="B217" t="s">
        <v>306</v>
      </c>
      <c r="C217" t="s">
        <v>318</v>
      </c>
      <c r="D217">
        <v>3</v>
      </c>
      <c r="E217">
        <v>3</v>
      </c>
      <c r="F217">
        <v>0</v>
      </c>
      <c r="G217">
        <v>0</v>
      </c>
      <c r="H217">
        <v>0</v>
      </c>
      <c r="I217">
        <v>2</v>
      </c>
      <c r="J217">
        <v>3</v>
      </c>
      <c r="K217">
        <v>0</v>
      </c>
      <c r="L217">
        <v>11</v>
      </c>
      <c r="M217">
        <v>1</v>
      </c>
      <c r="N217">
        <v>10</v>
      </c>
      <c r="O217">
        <v>0</v>
      </c>
      <c r="P217">
        <v>11</v>
      </c>
      <c r="Q217">
        <v>9</v>
      </c>
    </row>
    <row r="218" spans="1:17" x14ac:dyDescent="0.25">
      <c r="A218" t="s">
        <v>125</v>
      </c>
      <c r="B218" t="s">
        <v>307</v>
      </c>
      <c r="C218" t="s">
        <v>401</v>
      </c>
      <c r="D218">
        <v>6</v>
      </c>
      <c r="E218">
        <v>3</v>
      </c>
      <c r="F218">
        <v>0</v>
      </c>
      <c r="G218">
        <v>0</v>
      </c>
      <c r="H218">
        <v>2</v>
      </c>
      <c r="I218">
        <v>13</v>
      </c>
      <c r="J218">
        <v>3</v>
      </c>
      <c r="K218">
        <v>0</v>
      </c>
      <c r="L218">
        <v>27</v>
      </c>
      <c r="M218">
        <v>1</v>
      </c>
      <c r="N218">
        <v>26</v>
      </c>
      <c r="O218">
        <v>0</v>
      </c>
      <c r="P218">
        <v>27</v>
      </c>
      <c r="Q218">
        <v>14</v>
      </c>
    </row>
    <row r="219" spans="1:17" x14ac:dyDescent="0.25">
      <c r="A219" t="s">
        <v>195</v>
      </c>
      <c r="B219" t="s">
        <v>306</v>
      </c>
      <c r="C219" t="s">
        <v>350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1</v>
      </c>
      <c r="J219">
        <v>0</v>
      </c>
      <c r="K219">
        <v>0</v>
      </c>
      <c r="L219">
        <v>1</v>
      </c>
      <c r="M219">
        <v>1</v>
      </c>
      <c r="N219">
        <v>0</v>
      </c>
      <c r="O219">
        <v>0</v>
      </c>
      <c r="P219">
        <v>1</v>
      </c>
      <c r="Q219">
        <v>1</v>
      </c>
    </row>
    <row r="220" spans="1:17" x14ac:dyDescent="0.25">
      <c r="A220" t="s">
        <v>195</v>
      </c>
      <c r="B220" t="s">
        <v>305</v>
      </c>
      <c r="C220" t="s">
        <v>304</v>
      </c>
      <c r="D220">
        <v>9</v>
      </c>
      <c r="E220">
        <v>13</v>
      </c>
      <c r="F220">
        <v>0</v>
      </c>
      <c r="G220">
        <v>2</v>
      </c>
      <c r="H220">
        <v>3</v>
      </c>
      <c r="I220">
        <v>6</v>
      </c>
      <c r="J220">
        <v>2</v>
      </c>
      <c r="K220">
        <v>0</v>
      </c>
      <c r="L220">
        <v>35</v>
      </c>
      <c r="M220">
        <v>6</v>
      </c>
      <c r="N220">
        <v>29</v>
      </c>
      <c r="O220">
        <v>0</v>
      </c>
      <c r="P220">
        <v>35</v>
      </c>
      <c r="Q220">
        <v>23</v>
      </c>
    </row>
    <row r="221" spans="1:17" x14ac:dyDescent="0.25">
      <c r="A221" t="s">
        <v>234</v>
      </c>
      <c r="B221" t="s">
        <v>306</v>
      </c>
      <c r="C221" t="s">
        <v>397</v>
      </c>
      <c r="D221">
        <v>4</v>
      </c>
      <c r="E221">
        <v>4</v>
      </c>
      <c r="F221">
        <v>0</v>
      </c>
      <c r="G221">
        <v>1</v>
      </c>
      <c r="H221">
        <v>3</v>
      </c>
      <c r="I221">
        <v>7</v>
      </c>
      <c r="J221">
        <v>2</v>
      </c>
      <c r="K221">
        <v>0</v>
      </c>
      <c r="L221">
        <v>21</v>
      </c>
      <c r="M221">
        <v>2</v>
      </c>
      <c r="N221">
        <v>19</v>
      </c>
      <c r="O221">
        <v>0</v>
      </c>
      <c r="P221">
        <v>21</v>
      </c>
      <c r="Q221">
        <v>19</v>
      </c>
    </row>
    <row r="222" spans="1:17" x14ac:dyDescent="0.25">
      <c r="A222" t="s">
        <v>234</v>
      </c>
      <c r="B222" t="s">
        <v>306</v>
      </c>
      <c r="C222" t="s">
        <v>350</v>
      </c>
      <c r="D222">
        <v>5</v>
      </c>
      <c r="E222">
        <v>11</v>
      </c>
      <c r="F222">
        <v>0</v>
      </c>
      <c r="G222">
        <v>0</v>
      </c>
      <c r="H222">
        <v>1</v>
      </c>
      <c r="I222">
        <v>6</v>
      </c>
      <c r="J222">
        <v>10</v>
      </c>
      <c r="K222">
        <v>0</v>
      </c>
      <c r="L222">
        <v>33</v>
      </c>
      <c r="M222">
        <v>2</v>
      </c>
      <c r="N222">
        <v>31</v>
      </c>
      <c r="O222">
        <v>0</v>
      </c>
      <c r="P222">
        <v>33</v>
      </c>
      <c r="Q222">
        <v>26</v>
      </c>
    </row>
    <row r="223" spans="1:17" x14ac:dyDescent="0.25">
      <c r="A223" t="s">
        <v>32</v>
      </c>
      <c r="B223" t="s">
        <v>441</v>
      </c>
      <c r="C223" t="s">
        <v>36</v>
      </c>
      <c r="D223">
        <v>0</v>
      </c>
      <c r="E223">
        <v>0</v>
      </c>
      <c r="F223">
        <v>0</v>
      </c>
      <c r="G223">
        <v>1</v>
      </c>
      <c r="H223">
        <v>0</v>
      </c>
      <c r="I223">
        <v>1</v>
      </c>
      <c r="J223">
        <v>0</v>
      </c>
      <c r="K223">
        <v>0</v>
      </c>
      <c r="L223">
        <v>2</v>
      </c>
      <c r="M223">
        <v>0</v>
      </c>
      <c r="N223">
        <v>2</v>
      </c>
      <c r="O223">
        <v>0</v>
      </c>
      <c r="P223">
        <v>2</v>
      </c>
      <c r="Q223">
        <v>1</v>
      </c>
    </row>
    <row r="224" spans="1:17" x14ac:dyDescent="0.25">
      <c r="A224" t="s">
        <v>32</v>
      </c>
      <c r="B224" t="s">
        <v>441</v>
      </c>
      <c r="C224" t="s">
        <v>198</v>
      </c>
      <c r="D224">
        <v>0</v>
      </c>
      <c r="E224">
        <v>0</v>
      </c>
      <c r="F224">
        <v>0</v>
      </c>
      <c r="G224">
        <v>0</v>
      </c>
      <c r="H224">
        <v>1</v>
      </c>
      <c r="I224">
        <v>1</v>
      </c>
      <c r="J224">
        <v>0</v>
      </c>
      <c r="K224">
        <v>0</v>
      </c>
      <c r="L224">
        <v>2</v>
      </c>
      <c r="M224">
        <v>1</v>
      </c>
      <c r="N224">
        <v>1</v>
      </c>
      <c r="O224">
        <v>0</v>
      </c>
      <c r="P224">
        <v>2</v>
      </c>
      <c r="Q224">
        <v>2</v>
      </c>
    </row>
    <row r="225" spans="1:17" x14ac:dyDescent="0.25">
      <c r="A225" t="s">
        <v>32</v>
      </c>
      <c r="B225" t="s">
        <v>305</v>
      </c>
      <c r="C225" t="s">
        <v>304</v>
      </c>
      <c r="D225">
        <v>0</v>
      </c>
      <c r="E225">
        <v>1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1</v>
      </c>
      <c r="M225">
        <v>0</v>
      </c>
      <c r="N225">
        <v>1</v>
      </c>
      <c r="O225">
        <v>0</v>
      </c>
      <c r="P225">
        <v>1</v>
      </c>
      <c r="Q225">
        <v>1</v>
      </c>
    </row>
    <row r="226" spans="1:17" x14ac:dyDescent="0.25">
      <c r="A226" t="s">
        <v>32</v>
      </c>
      <c r="B226" t="s">
        <v>306</v>
      </c>
      <c r="C226" t="s">
        <v>350</v>
      </c>
      <c r="D226">
        <v>21</v>
      </c>
      <c r="E226">
        <v>18</v>
      </c>
      <c r="F226">
        <v>0</v>
      </c>
      <c r="G226">
        <v>8</v>
      </c>
      <c r="H226">
        <v>5</v>
      </c>
      <c r="I226">
        <v>10</v>
      </c>
      <c r="J226">
        <v>15</v>
      </c>
      <c r="K226">
        <v>0</v>
      </c>
      <c r="L226">
        <v>77</v>
      </c>
      <c r="M226">
        <v>0</v>
      </c>
      <c r="N226">
        <v>70</v>
      </c>
      <c r="O226">
        <v>7</v>
      </c>
      <c r="P226">
        <v>77</v>
      </c>
      <c r="Q226">
        <v>50</v>
      </c>
    </row>
    <row r="227" spans="1:17" x14ac:dyDescent="0.25">
      <c r="A227" t="s">
        <v>32</v>
      </c>
      <c r="B227" t="s">
        <v>306</v>
      </c>
      <c r="C227" t="s">
        <v>337</v>
      </c>
      <c r="D227">
        <v>52</v>
      </c>
      <c r="E227">
        <v>29</v>
      </c>
      <c r="F227">
        <v>0</v>
      </c>
      <c r="G227">
        <v>13</v>
      </c>
      <c r="H227">
        <v>28</v>
      </c>
      <c r="I227">
        <v>20</v>
      </c>
      <c r="J227">
        <v>19</v>
      </c>
      <c r="K227">
        <v>0</v>
      </c>
      <c r="L227">
        <v>161</v>
      </c>
      <c r="M227">
        <v>0</v>
      </c>
      <c r="N227">
        <v>144</v>
      </c>
      <c r="O227">
        <v>17</v>
      </c>
      <c r="P227">
        <v>161</v>
      </c>
      <c r="Q227">
        <v>88</v>
      </c>
    </row>
    <row r="228" spans="1:17" x14ac:dyDescent="0.25">
      <c r="A228" t="s">
        <v>32</v>
      </c>
      <c r="B228" t="s">
        <v>306</v>
      </c>
      <c r="C228" t="s">
        <v>352</v>
      </c>
      <c r="D228">
        <v>46</v>
      </c>
      <c r="E228">
        <v>35</v>
      </c>
      <c r="F228">
        <v>0</v>
      </c>
      <c r="G228">
        <v>5</v>
      </c>
      <c r="H228">
        <v>22</v>
      </c>
      <c r="I228">
        <v>39</v>
      </c>
      <c r="J228">
        <v>20</v>
      </c>
      <c r="K228">
        <v>0</v>
      </c>
      <c r="L228">
        <v>167</v>
      </c>
      <c r="M228">
        <v>0</v>
      </c>
      <c r="N228">
        <v>152</v>
      </c>
      <c r="O228">
        <v>15</v>
      </c>
      <c r="P228">
        <v>167</v>
      </c>
      <c r="Q228">
        <v>98</v>
      </c>
    </row>
    <row r="229" spans="1:17" x14ac:dyDescent="0.25">
      <c r="A229" t="s">
        <v>32</v>
      </c>
      <c r="B229" t="s">
        <v>306</v>
      </c>
      <c r="C229" t="s">
        <v>338</v>
      </c>
      <c r="D229">
        <v>48</v>
      </c>
      <c r="E229">
        <v>27</v>
      </c>
      <c r="F229">
        <v>0</v>
      </c>
      <c r="G229">
        <v>2</v>
      </c>
      <c r="H229">
        <v>17</v>
      </c>
      <c r="I229">
        <v>36</v>
      </c>
      <c r="J229">
        <v>41</v>
      </c>
      <c r="K229">
        <v>0</v>
      </c>
      <c r="L229">
        <v>171</v>
      </c>
      <c r="M229">
        <v>7</v>
      </c>
      <c r="N229">
        <v>137</v>
      </c>
      <c r="O229">
        <v>27</v>
      </c>
      <c r="P229">
        <v>171</v>
      </c>
      <c r="Q229">
        <v>93</v>
      </c>
    </row>
    <row r="230" spans="1:17" x14ac:dyDescent="0.25">
      <c r="A230" t="s">
        <v>172</v>
      </c>
      <c r="B230" t="s">
        <v>307</v>
      </c>
      <c r="C230" t="s">
        <v>366</v>
      </c>
      <c r="D230">
        <v>16</v>
      </c>
      <c r="E230">
        <v>9</v>
      </c>
      <c r="F230">
        <v>0</v>
      </c>
      <c r="G230">
        <v>1</v>
      </c>
      <c r="H230">
        <v>2</v>
      </c>
      <c r="I230">
        <v>10</v>
      </c>
      <c r="J230">
        <v>9</v>
      </c>
      <c r="K230">
        <v>0</v>
      </c>
      <c r="L230">
        <v>47</v>
      </c>
      <c r="M230">
        <v>0</v>
      </c>
      <c r="N230">
        <v>47</v>
      </c>
      <c r="O230">
        <v>0</v>
      </c>
      <c r="P230">
        <v>47</v>
      </c>
      <c r="Q230">
        <v>25</v>
      </c>
    </row>
    <row r="231" spans="1:17" x14ac:dyDescent="0.25">
      <c r="A231" t="s">
        <v>67</v>
      </c>
      <c r="B231" t="s">
        <v>441</v>
      </c>
      <c r="C231" t="s">
        <v>60</v>
      </c>
      <c r="D231">
        <v>0</v>
      </c>
      <c r="E231">
        <v>0</v>
      </c>
      <c r="F231">
        <v>0</v>
      </c>
      <c r="G231">
        <v>2</v>
      </c>
      <c r="H231">
        <v>0</v>
      </c>
      <c r="I231">
        <v>1</v>
      </c>
      <c r="J231">
        <v>0</v>
      </c>
      <c r="K231">
        <v>0</v>
      </c>
      <c r="L231">
        <v>3</v>
      </c>
      <c r="M231">
        <v>0</v>
      </c>
      <c r="N231">
        <v>3</v>
      </c>
      <c r="O231">
        <v>0</v>
      </c>
      <c r="P231">
        <v>3</v>
      </c>
      <c r="Q231">
        <v>2</v>
      </c>
    </row>
    <row r="232" spans="1:17" x14ac:dyDescent="0.25">
      <c r="A232" t="s">
        <v>67</v>
      </c>
      <c r="B232" t="s">
        <v>306</v>
      </c>
      <c r="C232" t="s">
        <v>318</v>
      </c>
      <c r="D232">
        <v>0</v>
      </c>
      <c r="E232">
        <v>0</v>
      </c>
      <c r="F232">
        <v>0</v>
      </c>
      <c r="G232">
        <v>0</v>
      </c>
      <c r="H232">
        <v>3</v>
      </c>
      <c r="I232">
        <v>0</v>
      </c>
      <c r="J232">
        <v>0</v>
      </c>
      <c r="K232">
        <v>0</v>
      </c>
      <c r="L232">
        <v>3</v>
      </c>
      <c r="M232">
        <v>0</v>
      </c>
      <c r="N232">
        <v>3</v>
      </c>
      <c r="O232">
        <v>0</v>
      </c>
      <c r="P232">
        <v>3</v>
      </c>
      <c r="Q232">
        <v>3</v>
      </c>
    </row>
    <row r="233" spans="1:17" x14ac:dyDescent="0.25">
      <c r="A233" t="s">
        <v>67</v>
      </c>
      <c r="B233" t="s">
        <v>306</v>
      </c>
      <c r="C233" t="s">
        <v>320</v>
      </c>
      <c r="D233">
        <v>3</v>
      </c>
      <c r="E233">
        <v>4</v>
      </c>
      <c r="F233">
        <v>0</v>
      </c>
      <c r="G233">
        <v>1</v>
      </c>
      <c r="H233">
        <v>0</v>
      </c>
      <c r="I233">
        <v>1</v>
      </c>
      <c r="J233">
        <v>2</v>
      </c>
      <c r="K233">
        <v>0</v>
      </c>
      <c r="L233">
        <v>11</v>
      </c>
      <c r="M233">
        <v>1</v>
      </c>
      <c r="N233">
        <v>10</v>
      </c>
      <c r="O233">
        <v>0</v>
      </c>
      <c r="P233">
        <v>11</v>
      </c>
      <c r="Q233">
        <v>8</v>
      </c>
    </row>
    <row r="234" spans="1:17" x14ac:dyDescent="0.25">
      <c r="A234" t="s">
        <v>67</v>
      </c>
      <c r="B234" t="s">
        <v>306</v>
      </c>
      <c r="C234" t="s">
        <v>341</v>
      </c>
      <c r="D234">
        <v>14</v>
      </c>
      <c r="E234">
        <v>14</v>
      </c>
      <c r="F234">
        <v>0</v>
      </c>
      <c r="G234">
        <v>6</v>
      </c>
      <c r="H234">
        <v>3</v>
      </c>
      <c r="I234">
        <v>5</v>
      </c>
      <c r="J234">
        <v>5</v>
      </c>
      <c r="K234">
        <v>0</v>
      </c>
      <c r="L234">
        <v>47</v>
      </c>
      <c r="M234">
        <v>3</v>
      </c>
      <c r="N234">
        <v>43</v>
      </c>
      <c r="O234">
        <v>0</v>
      </c>
      <c r="P234">
        <v>46</v>
      </c>
      <c r="Q234">
        <v>30</v>
      </c>
    </row>
    <row r="235" spans="1:17" x14ac:dyDescent="0.25">
      <c r="A235" t="s">
        <v>84</v>
      </c>
      <c r="B235" t="s">
        <v>441</v>
      </c>
      <c r="C235" t="s">
        <v>163</v>
      </c>
      <c r="D235">
        <v>8</v>
      </c>
      <c r="E235">
        <v>12</v>
      </c>
      <c r="F235">
        <v>0</v>
      </c>
      <c r="G235">
        <v>1</v>
      </c>
      <c r="H235">
        <v>1</v>
      </c>
      <c r="I235">
        <v>6</v>
      </c>
      <c r="J235">
        <v>3</v>
      </c>
      <c r="K235">
        <v>0</v>
      </c>
      <c r="L235">
        <v>31</v>
      </c>
      <c r="M235">
        <v>0</v>
      </c>
      <c r="N235">
        <v>28</v>
      </c>
      <c r="O235">
        <v>3</v>
      </c>
      <c r="P235">
        <v>31</v>
      </c>
      <c r="Q235">
        <v>28</v>
      </c>
    </row>
    <row r="236" spans="1:17" x14ac:dyDescent="0.25">
      <c r="A236" t="s">
        <v>84</v>
      </c>
      <c r="B236" t="s">
        <v>441</v>
      </c>
      <c r="C236" t="s">
        <v>78</v>
      </c>
      <c r="D236">
        <v>3</v>
      </c>
      <c r="E236">
        <v>7</v>
      </c>
      <c r="F236">
        <v>0</v>
      </c>
      <c r="G236">
        <v>0</v>
      </c>
      <c r="H236">
        <v>2</v>
      </c>
      <c r="I236">
        <v>6</v>
      </c>
      <c r="J236">
        <v>5</v>
      </c>
      <c r="K236">
        <v>0</v>
      </c>
      <c r="L236">
        <v>23</v>
      </c>
      <c r="M236">
        <v>0</v>
      </c>
      <c r="N236">
        <v>19</v>
      </c>
      <c r="O236">
        <v>4</v>
      </c>
      <c r="P236">
        <v>23</v>
      </c>
      <c r="Q236">
        <v>22</v>
      </c>
    </row>
    <row r="237" spans="1:17" x14ac:dyDescent="0.25">
      <c r="A237" t="s">
        <v>84</v>
      </c>
      <c r="B237" t="s">
        <v>306</v>
      </c>
      <c r="C237" t="s">
        <v>320</v>
      </c>
      <c r="D237">
        <v>0</v>
      </c>
      <c r="E237">
        <v>0</v>
      </c>
      <c r="F237">
        <v>0</v>
      </c>
      <c r="G237">
        <v>0</v>
      </c>
      <c r="H237">
        <v>1</v>
      </c>
      <c r="I237">
        <v>2</v>
      </c>
      <c r="J237">
        <v>2</v>
      </c>
      <c r="K237">
        <v>0</v>
      </c>
      <c r="L237">
        <v>5</v>
      </c>
      <c r="M237">
        <v>0</v>
      </c>
      <c r="N237">
        <v>5</v>
      </c>
      <c r="O237">
        <v>0</v>
      </c>
      <c r="P237">
        <v>5</v>
      </c>
      <c r="Q237">
        <v>5</v>
      </c>
    </row>
    <row r="238" spans="1:17" x14ac:dyDescent="0.25">
      <c r="A238" t="s">
        <v>84</v>
      </c>
      <c r="B238" t="s">
        <v>306</v>
      </c>
      <c r="C238" t="s">
        <v>318</v>
      </c>
      <c r="D238">
        <v>12</v>
      </c>
      <c r="E238">
        <v>14</v>
      </c>
      <c r="F238">
        <v>0</v>
      </c>
      <c r="G238">
        <v>4</v>
      </c>
      <c r="H238">
        <v>5</v>
      </c>
      <c r="I238">
        <v>7</v>
      </c>
      <c r="J238">
        <v>10</v>
      </c>
      <c r="K238">
        <v>0</v>
      </c>
      <c r="L238">
        <v>52</v>
      </c>
      <c r="M238">
        <v>0</v>
      </c>
      <c r="N238">
        <v>50</v>
      </c>
      <c r="O238">
        <v>2</v>
      </c>
      <c r="P238">
        <v>52</v>
      </c>
      <c r="Q238">
        <v>46</v>
      </c>
    </row>
    <row r="239" spans="1:17" x14ac:dyDescent="0.25">
      <c r="A239" t="s">
        <v>80</v>
      </c>
      <c r="B239" t="s">
        <v>305</v>
      </c>
      <c r="C239" t="s">
        <v>304</v>
      </c>
      <c r="D239">
        <v>0</v>
      </c>
      <c r="E239">
        <v>0</v>
      </c>
      <c r="F239">
        <v>0</v>
      </c>
      <c r="G239">
        <v>1</v>
      </c>
      <c r="H239">
        <v>1</v>
      </c>
      <c r="I239">
        <v>2</v>
      </c>
      <c r="J239">
        <v>0</v>
      </c>
      <c r="K239">
        <v>0</v>
      </c>
      <c r="L239">
        <v>4</v>
      </c>
      <c r="M239">
        <v>0</v>
      </c>
      <c r="N239">
        <v>3</v>
      </c>
      <c r="O239">
        <v>1</v>
      </c>
      <c r="P239">
        <v>4</v>
      </c>
      <c r="Q239">
        <v>4</v>
      </c>
    </row>
    <row r="240" spans="1:17" x14ac:dyDescent="0.25">
      <c r="A240" t="s">
        <v>142</v>
      </c>
      <c r="B240" t="s">
        <v>305</v>
      </c>
      <c r="C240" t="s">
        <v>304</v>
      </c>
      <c r="D240">
        <v>3</v>
      </c>
      <c r="E240">
        <v>5</v>
      </c>
      <c r="F240">
        <v>0</v>
      </c>
      <c r="G240">
        <v>0</v>
      </c>
      <c r="H240">
        <v>4</v>
      </c>
      <c r="I240">
        <v>5</v>
      </c>
      <c r="J240">
        <v>3</v>
      </c>
      <c r="K240">
        <v>0</v>
      </c>
      <c r="L240">
        <v>20</v>
      </c>
      <c r="M240">
        <v>0</v>
      </c>
      <c r="N240">
        <v>20</v>
      </c>
      <c r="O240">
        <v>0</v>
      </c>
      <c r="P240">
        <v>20</v>
      </c>
      <c r="Q240">
        <v>12</v>
      </c>
    </row>
    <row r="241" spans="1:17" x14ac:dyDescent="0.25">
      <c r="A241" t="s">
        <v>113</v>
      </c>
      <c r="B241" t="s">
        <v>306</v>
      </c>
      <c r="C241" t="s">
        <v>318</v>
      </c>
      <c r="D241">
        <v>4</v>
      </c>
      <c r="E241">
        <v>2</v>
      </c>
      <c r="F241">
        <v>0</v>
      </c>
      <c r="G241">
        <v>0</v>
      </c>
      <c r="H241">
        <v>1</v>
      </c>
      <c r="I241">
        <v>1</v>
      </c>
      <c r="J241">
        <v>3</v>
      </c>
      <c r="K241">
        <v>0</v>
      </c>
      <c r="L241">
        <v>11</v>
      </c>
      <c r="M241">
        <v>0</v>
      </c>
      <c r="N241">
        <v>10</v>
      </c>
      <c r="O241">
        <v>1</v>
      </c>
      <c r="P241">
        <v>11</v>
      </c>
      <c r="Q241">
        <v>7</v>
      </c>
    </row>
    <row r="242" spans="1:17" x14ac:dyDescent="0.25">
      <c r="A242" t="s">
        <v>113</v>
      </c>
      <c r="B242" t="s">
        <v>306</v>
      </c>
      <c r="C242" t="s">
        <v>328</v>
      </c>
      <c r="D242">
        <v>4</v>
      </c>
      <c r="E242">
        <v>4</v>
      </c>
      <c r="F242">
        <v>0</v>
      </c>
      <c r="G242">
        <v>0</v>
      </c>
      <c r="H242">
        <v>2</v>
      </c>
      <c r="I242">
        <v>1</v>
      </c>
      <c r="J242">
        <v>2</v>
      </c>
      <c r="K242">
        <v>0</v>
      </c>
      <c r="L242">
        <v>13</v>
      </c>
      <c r="M242">
        <v>0</v>
      </c>
      <c r="N242">
        <v>13</v>
      </c>
      <c r="O242">
        <v>0</v>
      </c>
      <c r="P242">
        <v>13</v>
      </c>
      <c r="Q242">
        <v>10</v>
      </c>
    </row>
    <row r="243" spans="1:17" x14ac:dyDescent="0.25">
      <c r="A243" t="s">
        <v>113</v>
      </c>
      <c r="B243" t="s">
        <v>306</v>
      </c>
      <c r="C243" t="s">
        <v>341</v>
      </c>
      <c r="D243">
        <v>5</v>
      </c>
      <c r="E243">
        <v>3</v>
      </c>
      <c r="F243">
        <v>0</v>
      </c>
      <c r="G243">
        <v>0</v>
      </c>
      <c r="H243">
        <v>1</v>
      </c>
      <c r="I243">
        <v>2</v>
      </c>
      <c r="J243">
        <v>2</v>
      </c>
      <c r="K243">
        <v>0</v>
      </c>
      <c r="L243">
        <v>13</v>
      </c>
      <c r="M243">
        <v>0</v>
      </c>
      <c r="N243">
        <v>12</v>
      </c>
      <c r="O243">
        <v>1</v>
      </c>
      <c r="P243">
        <v>13</v>
      </c>
      <c r="Q243">
        <v>11</v>
      </c>
    </row>
    <row r="244" spans="1:17" x14ac:dyDescent="0.25">
      <c r="A244" t="s">
        <v>113</v>
      </c>
      <c r="B244" t="s">
        <v>306</v>
      </c>
      <c r="C244" t="s">
        <v>330</v>
      </c>
      <c r="D244">
        <v>3</v>
      </c>
      <c r="E244">
        <v>3</v>
      </c>
      <c r="F244">
        <v>0</v>
      </c>
      <c r="G244">
        <v>2</v>
      </c>
      <c r="H244">
        <v>3</v>
      </c>
      <c r="I244">
        <v>3</v>
      </c>
      <c r="J244">
        <v>4</v>
      </c>
      <c r="K244">
        <v>0</v>
      </c>
      <c r="L244">
        <v>18</v>
      </c>
      <c r="M244">
        <v>0</v>
      </c>
      <c r="N244">
        <v>16</v>
      </c>
      <c r="O244">
        <v>2</v>
      </c>
      <c r="P244">
        <v>18</v>
      </c>
      <c r="Q244">
        <v>14</v>
      </c>
    </row>
    <row r="245" spans="1:17" x14ac:dyDescent="0.25">
      <c r="A245" t="s">
        <v>113</v>
      </c>
      <c r="B245" t="s">
        <v>306</v>
      </c>
      <c r="C245" t="s">
        <v>332</v>
      </c>
      <c r="D245">
        <v>6</v>
      </c>
      <c r="E245">
        <v>2</v>
      </c>
      <c r="F245">
        <v>0</v>
      </c>
      <c r="G245">
        <v>0</v>
      </c>
      <c r="H245">
        <v>1</v>
      </c>
      <c r="I245">
        <v>5</v>
      </c>
      <c r="J245">
        <v>6</v>
      </c>
      <c r="K245">
        <v>0</v>
      </c>
      <c r="L245">
        <v>20</v>
      </c>
      <c r="M245">
        <v>0</v>
      </c>
      <c r="N245">
        <v>20</v>
      </c>
      <c r="O245">
        <v>0</v>
      </c>
      <c r="P245">
        <v>20</v>
      </c>
      <c r="Q245">
        <v>20</v>
      </c>
    </row>
    <row r="246" spans="1:17" x14ac:dyDescent="0.25">
      <c r="A246" t="s">
        <v>113</v>
      </c>
      <c r="B246" t="s">
        <v>306</v>
      </c>
      <c r="C246" t="s">
        <v>320</v>
      </c>
      <c r="D246">
        <v>14</v>
      </c>
      <c r="E246">
        <v>6</v>
      </c>
      <c r="F246">
        <v>0</v>
      </c>
      <c r="G246">
        <v>2</v>
      </c>
      <c r="H246">
        <v>2</v>
      </c>
      <c r="I246">
        <v>11</v>
      </c>
      <c r="J246">
        <v>9</v>
      </c>
      <c r="K246">
        <v>0</v>
      </c>
      <c r="L246">
        <v>44</v>
      </c>
      <c r="M246">
        <v>0</v>
      </c>
      <c r="N246">
        <v>39</v>
      </c>
      <c r="O246">
        <v>5</v>
      </c>
      <c r="P246">
        <v>44</v>
      </c>
      <c r="Q246">
        <v>34</v>
      </c>
    </row>
    <row r="247" spans="1:17" x14ac:dyDescent="0.25">
      <c r="A247" t="s">
        <v>254</v>
      </c>
      <c r="B247" t="s">
        <v>441</v>
      </c>
      <c r="C247" t="s">
        <v>293</v>
      </c>
      <c r="D247">
        <v>9</v>
      </c>
      <c r="E247">
        <v>5</v>
      </c>
      <c r="F247">
        <v>0</v>
      </c>
      <c r="G247">
        <v>8</v>
      </c>
      <c r="H247">
        <v>33</v>
      </c>
      <c r="I247">
        <v>61</v>
      </c>
      <c r="J247">
        <v>44</v>
      </c>
      <c r="K247">
        <v>0</v>
      </c>
      <c r="L247">
        <v>160</v>
      </c>
      <c r="M247">
        <v>57</v>
      </c>
      <c r="N247">
        <v>94</v>
      </c>
      <c r="O247">
        <v>9</v>
      </c>
      <c r="P247">
        <v>160</v>
      </c>
      <c r="Q247">
        <v>158</v>
      </c>
    </row>
    <row r="248" spans="1:17" x14ac:dyDescent="0.25">
      <c r="A248" t="s">
        <v>254</v>
      </c>
      <c r="B248" t="s">
        <v>441</v>
      </c>
      <c r="C248" t="s">
        <v>286</v>
      </c>
      <c r="D248">
        <v>0</v>
      </c>
      <c r="E248">
        <v>0</v>
      </c>
      <c r="F248">
        <v>0</v>
      </c>
      <c r="G248">
        <v>14</v>
      </c>
      <c r="H248">
        <v>39</v>
      </c>
      <c r="I248">
        <v>48</v>
      </c>
      <c r="J248">
        <v>30</v>
      </c>
      <c r="K248">
        <v>1</v>
      </c>
      <c r="L248">
        <v>132</v>
      </c>
      <c r="M248">
        <v>52</v>
      </c>
      <c r="N248">
        <v>79</v>
      </c>
      <c r="O248">
        <v>1</v>
      </c>
      <c r="P248">
        <v>132</v>
      </c>
      <c r="Q248">
        <v>130</v>
      </c>
    </row>
    <row r="249" spans="1:17" x14ac:dyDescent="0.25">
      <c r="A249" t="s">
        <v>254</v>
      </c>
      <c r="B249" t="s">
        <v>441</v>
      </c>
      <c r="C249" t="s">
        <v>285</v>
      </c>
      <c r="D249">
        <v>0</v>
      </c>
      <c r="E249">
        <v>0</v>
      </c>
      <c r="F249">
        <v>0</v>
      </c>
      <c r="G249">
        <v>9</v>
      </c>
      <c r="H249">
        <v>24</v>
      </c>
      <c r="I249">
        <v>56</v>
      </c>
      <c r="J249">
        <v>37</v>
      </c>
      <c r="K249">
        <v>0</v>
      </c>
      <c r="L249">
        <v>126</v>
      </c>
      <c r="M249">
        <v>61</v>
      </c>
      <c r="N249">
        <v>64</v>
      </c>
      <c r="O249">
        <v>1</v>
      </c>
      <c r="P249">
        <v>126</v>
      </c>
      <c r="Q249">
        <v>126</v>
      </c>
    </row>
    <row r="250" spans="1:17" x14ac:dyDescent="0.25">
      <c r="A250" t="s">
        <v>254</v>
      </c>
      <c r="B250" t="s">
        <v>441</v>
      </c>
      <c r="C250" t="s">
        <v>263</v>
      </c>
      <c r="D250">
        <v>1</v>
      </c>
      <c r="E250">
        <v>0</v>
      </c>
      <c r="F250">
        <v>0</v>
      </c>
      <c r="G250">
        <v>3</v>
      </c>
      <c r="H250">
        <v>16</v>
      </c>
      <c r="I250">
        <v>30</v>
      </c>
      <c r="J250">
        <v>28</v>
      </c>
      <c r="K250">
        <v>0</v>
      </c>
      <c r="L250">
        <v>78</v>
      </c>
      <c r="M250">
        <v>30</v>
      </c>
      <c r="N250">
        <v>47</v>
      </c>
      <c r="O250">
        <v>1</v>
      </c>
      <c r="P250">
        <v>78</v>
      </c>
      <c r="Q250">
        <v>78</v>
      </c>
    </row>
    <row r="251" spans="1:17" x14ac:dyDescent="0.25">
      <c r="A251" t="s">
        <v>254</v>
      </c>
      <c r="B251" t="s">
        <v>441</v>
      </c>
      <c r="C251" t="s">
        <v>275</v>
      </c>
      <c r="D251">
        <v>0</v>
      </c>
      <c r="E251">
        <v>0</v>
      </c>
      <c r="F251">
        <v>0</v>
      </c>
      <c r="G251">
        <v>8</v>
      </c>
      <c r="H251">
        <v>23</v>
      </c>
      <c r="I251">
        <v>35</v>
      </c>
      <c r="J251">
        <v>36</v>
      </c>
      <c r="K251">
        <v>0</v>
      </c>
      <c r="L251">
        <v>102</v>
      </c>
      <c r="M251">
        <v>45</v>
      </c>
      <c r="N251">
        <v>56</v>
      </c>
      <c r="O251">
        <v>1</v>
      </c>
      <c r="P251">
        <v>102</v>
      </c>
      <c r="Q251">
        <v>101</v>
      </c>
    </row>
    <row r="252" spans="1:17" x14ac:dyDescent="0.25">
      <c r="A252" t="s">
        <v>254</v>
      </c>
      <c r="B252" t="s">
        <v>441</v>
      </c>
      <c r="C252" t="s">
        <v>270</v>
      </c>
      <c r="D252">
        <v>0</v>
      </c>
      <c r="E252">
        <v>0</v>
      </c>
      <c r="F252">
        <v>0</v>
      </c>
      <c r="G252">
        <v>6</v>
      </c>
      <c r="H252">
        <v>25</v>
      </c>
      <c r="I252">
        <v>52</v>
      </c>
      <c r="J252">
        <v>15</v>
      </c>
      <c r="K252">
        <v>0</v>
      </c>
      <c r="L252">
        <v>98</v>
      </c>
      <c r="M252">
        <v>33</v>
      </c>
      <c r="N252">
        <v>65</v>
      </c>
      <c r="O252">
        <v>0</v>
      </c>
      <c r="P252">
        <v>98</v>
      </c>
      <c r="Q252">
        <v>98</v>
      </c>
    </row>
    <row r="253" spans="1:17" x14ac:dyDescent="0.25">
      <c r="A253" t="s">
        <v>254</v>
      </c>
      <c r="B253" t="s">
        <v>441</v>
      </c>
      <c r="C253" t="s">
        <v>271</v>
      </c>
      <c r="D253">
        <v>0</v>
      </c>
      <c r="E253">
        <v>0</v>
      </c>
      <c r="F253">
        <v>0</v>
      </c>
      <c r="G253">
        <v>6</v>
      </c>
      <c r="H253">
        <v>36</v>
      </c>
      <c r="I253">
        <v>26</v>
      </c>
      <c r="J253">
        <v>31</v>
      </c>
      <c r="K253">
        <v>0</v>
      </c>
      <c r="L253">
        <v>99</v>
      </c>
      <c r="M253">
        <v>41</v>
      </c>
      <c r="N253">
        <v>54</v>
      </c>
      <c r="O253">
        <v>4</v>
      </c>
      <c r="P253">
        <v>99</v>
      </c>
      <c r="Q253">
        <v>99</v>
      </c>
    </row>
    <row r="254" spans="1:17" x14ac:dyDescent="0.25">
      <c r="A254" t="s">
        <v>254</v>
      </c>
      <c r="B254" t="s">
        <v>441</v>
      </c>
      <c r="C254" t="s">
        <v>265</v>
      </c>
      <c r="D254">
        <v>0</v>
      </c>
      <c r="E254">
        <v>0</v>
      </c>
      <c r="F254">
        <v>0</v>
      </c>
      <c r="G254">
        <v>7</v>
      </c>
      <c r="H254">
        <v>24</v>
      </c>
      <c r="I254">
        <v>32</v>
      </c>
      <c r="J254">
        <v>21</v>
      </c>
      <c r="K254">
        <v>0</v>
      </c>
      <c r="L254">
        <v>84</v>
      </c>
      <c r="M254">
        <v>29</v>
      </c>
      <c r="N254">
        <v>55</v>
      </c>
      <c r="O254">
        <v>0</v>
      </c>
      <c r="P254">
        <v>84</v>
      </c>
      <c r="Q254">
        <v>84</v>
      </c>
    </row>
    <row r="255" spans="1:17" x14ac:dyDescent="0.25">
      <c r="A255" t="s">
        <v>254</v>
      </c>
      <c r="B255" t="s">
        <v>441</v>
      </c>
      <c r="C255" t="s">
        <v>266</v>
      </c>
      <c r="D255">
        <v>0</v>
      </c>
      <c r="E255">
        <v>0</v>
      </c>
      <c r="F255">
        <v>0</v>
      </c>
      <c r="G255">
        <v>11</v>
      </c>
      <c r="H255">
        <v>19</v>
      </c>
      <c r="I255">
        <v>30</v>
      </c>
      <c r="J255">
        <v>26</v>
      </c>
      <c r="K255">
        <v>1</v>
      </c>
      <c r="L255">
        <v>87</v>
      </c>
      <c r="M255">
        <v>36</v>
      </c>
      <c r="N255">
        <v>50</v>
      </c>
      <c r="O255">
        <v>1</v>
      </c>
      <c r="P255">
        <v>87</v>
      </c>
      <c r="Q255">
        <v>87</v>
      </c>
    </row>
    <row r="256" spans="1:17" x14ac:dyDescent="0.25">
      <c r="A256" t="s">
        <v>254</v>
      </c>
      <c r="B256" t="s">
        <v>441</v>
      </c>
      <c r="C256" t="s">
        <v>287</v>
      </c>
      <c r="D256">
        <v>0</v>
      </c>
      <c r="E256">
        <v>0</v>
      </c>
      <c r="F256">
        <v>0</v>
      </c>
      <c r="G256">
        <v>14</v>
      </c>
      <c r="H256">
        <v>32</v>
      </c>
      <c r="I256">
        <v>53</v>
      </c>
      <c r="J256">
        <v>36</v>
      </c>
      <c r="K256">
        <v>0</v>
      </c>
      <c r="L256">
        <v>135</v>
      </c>
      <c r="M256">
        <v>39</v>
      </c>
      <c r="N256">
        <v>95</v>
      </c>
      <c r="O256">
        <v>1</v>
      </c>
      <c r="P256">
        <v>135</v>
      </c>
      <c r="Q256">
        <v>134</v>
      </c>
    </row>
    <row r="257" spans="1:17" x14ac:dyDescent="0.25">
      <c r="A257" t="s">
        <v>254</v>
      </c>
      <c r="B257" t="s">
        <v>441</v>
      </c>
      <c r="C257" t="s">
        <v>276</v>
      </c>
      <c r="D257">
        <v>0</v>
      </c>
      <c r="E257">
        <v>0</v>
      </c>
      <c r="F257">
        <v>0</v>
      </c>
      <c r="G257">
        <v>7</v>
      </c>
      <c r="H257">
        <v>31</v>
      </c>
      <c r="I257">
        <v>38</v>
      </c>
      <c r="J257">
        <v>26</v>
      </c>
      <c r="K257">
        <v>0</v>
      </c>
      <c r="L257">
        <v>102</v>
      </c>
      <c r="M257">
        <v>32</v>
      </c>
      <c r="N257">
        <v>70</v>
      </c>
      <c r="O257">
        <v>0</v>
      </c>
      <c r="P257">
        <v>102</v>
      </c>
      <c r="Q257">
        <v>102</v>
      </c>
    </row>
    <row r="258" spans="1:17" x14ac:dyDescent="0.25">
      <c r="A258" t="s">
        <v>254</v>
      </c>
      <c r="B258" t="s">
        <v>441</v>
      </c>
      <c r="C258" t="s">
        <v>278</v>
      </c>
      <c r="D258">
        <v>0</v>
      </c>
      <c r="E258">
        <v>0</v>
      </c>
      <c r="F258">
        <v>0</v>
      </c>
      <c r="G258">
        <v>10</v>
      </c>
      <c r="H258">
        <v>24</v>
      </c>
      <c r="I258">
        <v>34</v>
      </c>
      <c r="J258">
        <v>39</v>
      </c>
      <c r="K258">
        <v>0</v>
      </c>
      <c r="L258">
        <v>107</v>
      </c>
      <c r="M258">
        <v>47</v>
      </c>
      <c r="N258">
        <v>60</v>
      </c>
      <c r="O258">
        <v>0</v>
      </c>
      <c r="P258">
        <v>107</v>
      </c>
      <c r="Q258">
        <v>107</v>
      </c>
    </row>
    <row r="259" spans="1:17" x14ac:dyDescent="0.25">
      <c r="A259" t="s">
        <v>254</v>
      </c>
      <c r="B259" t="s">
        <v>441</v>
      </c>
      <c r="C259" t="s">
        <v>281</v>
      </c>
      <c r="D259">
        <v>0</v>
      </c>
      <c r="E259">
        <v>0</v>
      </c>
      <c r="F259">
        <v>0</v>
      </c>
      <c r="G259">
        <v>5</v>
      </c>
      <c r="H259">
        <v>30</v>
      </c>
      <c r="I259">
        <v>46</v>
      </c>
      <c r="J259">
        <v>33</v>
      </c>
      <c r="K259">
        <v>1</v>
      </c>
      <c r="L259">
        <v>115</v>
      </c>
      <c r="M259">
        <v>48</v>
      </c>
      <c r="N259">
        <v>66</v>
      </c>
      <c r="O259">
        <v>1</v>
      </c>
      <c r="P259">
        <v>115</v>
      </c>
      <c r="Q259">
        <v>115</v>
      </c>
    </row>
    <row r="260" spans="1:17" x14ac:dyDescent="0.25">
      <c r="A260" t="s">
        <v>254</v>
      </c>
      <c r="B260" t="s">
        <v>441</v>
      </c>
      <c r="C260" t="s">
        <v>272</v>
      </c>
      <c r="D260">
        <v>0</v>
      </c>
      <c r="E260">
        <v>0</v>
      </c>
      <c r="F260">
        <v>0</v>
      </c>
      <c r="G260">
        <v>9</v>
      </c>
      <c r="H260">
        <v>30</v>
      </c>
      <c r="I260">
        <v>33</v>
      </c>
      <c r="J260">
        <v>28</v>
      </c>
      <c r="K260">
        <v>1</v>
      </c>
      <c r="L260">
        <v>101</v>
      </c>
      <c r="M260">
        <v>34</v>
      </c>
      <c r="N260">
        <v>66</v>
      </c>
      <c r="O260">
        <v>1</v>
      </c>
      <c r="P260">
        <v>101</v>
      </c>
      <c r="Q260">
        <v>101</v>
      </c>
    </row>
    <row r="261" spans="1:17" x14ac:dyDescent="0.25">
      <c r="A261" t="s">
        <v>254</v>
      </c>
      <c r="B261" t="s">
        <v>441</v>
      </c>
      <c r="C261" t="s">
        <v>284</v>
      </c>
      <c r="D261">
        <v>1</v>
      </c>
      <c r="E261">
        <v>0</v>
      </c>
      <c r="F261">
        <v>0</v>
      </c>
      <c r="G261">
        <v>10</v>
      </c>
      <c r="H261">
        <v>31</v>
      </c>
      <c r="I261">
        <v>45</v>
      </c>
      <c r="J261">
        <v>33</v>
      </c>
      <c r="K261">
        <v>2</v>
      </c>
      <c r="L261">
        <v>122</v>
      </c>
      <c r="M261">
        <v>44</v>
      </c>
      <c r="N261">
        <v>76</v>
      </c>
      <c r="O261">
        <v>2</v>
      </c>
      <c r="P261">
        <v>122</v>
      </c>
      <c r="Q261">
        <v>120</v>
      </c>
    </row>
    <row r="262" spans="1:17" x14ac:dyDescent="0.25">
      <c r="A262" t="s">
        <v>254</v>
      </c>
      <c r="B262" t="s">
        <v>441</v>
      </c>
      <c r="C262" t="s">
        <v>288</v>
      </c>
      <c r="D262">
        <v>0</v>
      </c>
      <c r="E262">
        <v>0</v>
      </c>
      <c r="F262">
        <v>0</v>
      </c>
      <c r="G262">
        <v>16</v>
      </c>
      <c r="H262">
        <v>40</v>
      </c>
      <c r="I262">
        <v>45</v>
      </c>
      <c r="J262">
        <v>35</v>
      </c>
      <c r="K262">
        <v>0</v>
      </c>
      <c r="L262">
        <v>136</v>
      </c>
      <c r="M262">
        <v>45</v>
      </c>
      <c r="N262">
        <v>91</v>
      </c>
      <c r="O262">
        <v>0</v>
      </c>
      <c r="P262">
        <v>136</v>
      </c>
      <c r="Q262">
        <v>136</v>
      </c>
    </row>
    <row r="263" spans="1:17" x14ac:dyDescent="0.25">
      <c r="A263" t="s">
        <v>254</v>
      </c>
      <c r="B263" t="s">
        <v>441</v>
      </c>
      <c r="C263" t="s">
        <v>269</v>
      </c>
      <c r="D263">
        <v>0</v>
      </c>
      <c r="E263">
        <v>0</v>
      </c>
      <c r="F263">
        <v>0</v>
      </c>
      <c r="G263">
        <v>7</v>
      </c>
      <c r="H263">
        <v>26</v>
      </c>
      <c r="I263">
        <v>35</v>
      </c>
      <c r="J263">
        <v>25</v>
      </c>
      <c r="K263">
        <v>1</v>
      </c>
      <c r="L263">
        <v>94</v>
      </c>
      <c r="M263">
        <v>38</v>
      </c>
      <c r="N263">
        <v>55</v>
      </c>
      <c r="O263">
        <v>1</v>
      </c>
      <c r="P263">
        <v>94</v>
      </c>
      <c r="Q263">
        <v>94</v>
      </c>
    </row>
    <row r="264" spans="1:17" x14ac:dyDescent="0.25">
      <c r="A264" t="s">
        <v>254</v>
      </c>
      <c r="B264" t="s">
        <v>441</v>
      </c>
      <c r="C264" t="s">
        <v>289</v>
      </c>
      <c r="D264">
        <v>2</v>
      </c>
      <c r="E264">
        <v>1</v>
      </c>
      <c r="F264">
        <v>0</v>
      </c>
      <c r="G264">
        <v>7</v>
      </c>
      <c r="H264">
        <v>42</v>
      </c>
      <c r="I264">
        <v>48</v>
      </c>
      <c r="J264">
        <v>39</v>
      </c>
      <c r="K264">
        <v>1</v>
      </c>
      <c r="L264">
        <v>140</v>
      </c>
      <c r="M264">
        <v>47</v>
      </c>
      <c r="N264">
        <v>89</v>
      </c>
      <c r="O264">
        <v>4</v>
      </c>
      <c r="P264">
        <v>140</v>
      </c>
      <c r="Q264">
        <v>138</v>
      </c>
    </row>
    <row r="265" spans="1:17" x14ac:dyDescent="0.25">
      <c r="A265" t="s">
        <v>254</v>
      </c>
      <c r="B265" t="s">
        <v>441</v>
      </c>
      <c r="C265" t="s">
        <v>273</v>
      </c>
      <c r="D265">
        <v>0</v>
      </c>
      <c r="E265">
        <v>0</v>
      </c>
      <c r="F265">
        <v>0</v>
      </c>
      <c r="G265">
        <v>14</v>
      </c>
      <c r="H265">
        <v>25</v>
      </c>
      <c r="I265">
        <v>35</v>
      </c>
      <c r="J265">
        <v>27</v>
      </c>
      <c r="K265">
        <v>0</v>
      </c>
      <c r="L265">
        <v>101</v>
      </c>
      <c r="M265">
        <v>47</v>
      </c>
      <c r="N265">
        <v>53</v>
      </c>
      <c r="O265">
        <v>1</v>
      </c>
      <c r="P265">
        <v>101</v>
      </c>
      <c r="Q265">
        <v>101</v>
      </c>
    </row>
    <row r="266" spans="1:17" x14ac:dyDescent="0.25">
      <c r="A266" t="s">
        <v>254</v>
      </c>
      <c r="B266" t="s">
        <v>441</v>
      </c>
      <c r="C266" t="s">
        <v>282</v>
      </c>
      <c r="D266">
        <v>0</v>
      </c>
      <c r="E266">
        <v>0</v>
      </c>
      <c r="F266">
        <v>0</v>
      </c>
      <c r="G266">
        <v>18</v>
      </c>
      <c r="H266">
        <v>31</v>
      </c>
      <c r="I266">
        <v>41</v>
      </c>
      <c r="J266">
        <v>28</v>
      </c>
      <c r="K266">
        <v>0</v>
      </c>
      <c r="L266">
        <v>118</v>
      </c>
      <c r="M266">
        <v>36</v>
      </c>
      <c r="N266">
        <v>82</v>
      </c>
      <c r="O266">
        <v>0</v>
      </c>
      <c r="P266">
        <v>118</v>
      </c>
      <c r="Q266">
        <v>118</v>
      </c>
    </row>
    <row r="267" spans="1:17" x14ac:dyDescent="0.25">
      <c r="A267" t="s">
        <v>254</v>
      </c>
      <c r="B267" t="s">
        <v>441</v>
      </c>
      <c r="C267" t="s">
        <v>277</v>
      </c>
      <c r="D267">
        <v>0</v>
      </c>
      <c r="E267">
        <v>0</v>
      </c>
      <c r="F267">
        <v>0</v>
      </c>
      <c r="G267">
        <v>9</v>
      </c>
      <c r="H267">
        <v>25</v>
      </c>
      <c r="I267">
        <v>45</v>
      </c>
      <c r="J267">
        <v>27</v>
      </c>
      <c r="K267">
        <v>0</v>
      </c>
      <c r="L267">
        <v>106</v>
      </c>
      <c r="M267">
        <v>32</v>
      </c>
      <c r="N267">
        <v>73</v>
      </c>
      <c r="O267">
        <v>1</v>
      </c>
      <c r="P267">
        <v>106</v>
      </c>
      <c r="Q267">
        <v>106</v>
      </c>
    </row>
    <row r="268" spans="1:17" x14ac:dyDescent="0.25">
      <c r="A268" t="s">
        <v>254</v>
      </c>
      <c r="B268" t="s">
        <v>441</v>
      </c>
      <c r="C268" t="s">
        <v>280</v>
      </c>
      <c r="D268">
        <v>0</v>
      </c>
      <c r="E268">
        <v>0</v>
      </c>
      <c r="F268">
        <v>0</v>
      </c>
      <c r="G268">
        <v>5</v>
      </c>
      <c r="H268">
        <v>34</v>
      </c>
      <c r="I268">
        <v>36</v>
      </c>
      <c r="J268">
        <v>37</v>
      </c>
      <c r="K268">
        <v>0</v>
      </c>
      <c r="L268">
        <v>112</v>
      </c>
      <c r="M268">
        <v>43</v>
      </c>
      <c r="N268">
        <v>69</v>
      </c>
      <c r="O268">
        <v>0</v>
      </c>
      <c r="P268">
        <v>112</v>
      </c>
      <c r="Q268">
        <v>112</v>
      </c>
    </row>
    <row r="269" spans="1:17" x14ac:dyDescent="0.25">
      <c r="A269" t="s">
        <v>254</v>
      </c>
      <c r="B269" t="s">
        <v>441</v>
      </c>
      <c r="C269" t="s">
        <v>279</v>
      </c>
      <c r="D269">
        <v>0</v>
      </c>
      <c r="E269">
        <v>0</v>
      </c>
      <c r="F269">
        <v>0</v>
      </c>
      <c r="G269">
        <v>8</v>
      </c>
      <c r="H269">
        <v>25</v>
      </c>
      <c r="I269">
        <v>40</v>
      </c>
      <c r="J269">
        <v>37</v>
      </c>
      <c r="K269">
        <v>0</v>
      </c>
      <c r="L269">
        <v>110</v>
      </c>
      <c r="M269">
        <v>39</v>
      </c>
      <c r="N269">
        <v>70</v>
      </c>
      <c r="O269">
        <v>1</v>
      </c>
      <c r="P269">
        <v>110</v>
      </c>
      <c r="Q269">
        <v>109</v>
      </c>
    </row>
    <row r="270" spans="1:17" x14ac:dyDescent="0.25">
      <c r="A270" t="s">
        <v>254</v>
      </c>
      <c r="B270" t="s">
        <v>14</v>
      </c>
      <c r="C270" t="s">
        <v>408</v>
      </c>
      <c r="D270">
        <v>43</v>
      </c>
      <c r="E270">
        <v>18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61</v>
      </c>
      <c r="M270">
        <v>45</v>
      </c>
      <c r="N270">
        <v>15</v>
      </c>
      <c r="O270">
        <v>1</v>
      </c>
      <c r="P270">
        <v>61</v>
      </c>
      <c r="Q270">
        <v>61</v>
      </c>
    </row>
    <row r="271" spans="1:17" x14ac:dyDescent="0.25">
      <c r="A271" t="s">
        <v>254</v>
      </c>
      <c r="B271" t="s">
        <v>14</v>
      </c>
      <c r="C271" t="s">
        <v>409</v>
      </c>
      <c r="D271">
        <v>38</v>
      </c>
      <c r="E271">
        <v>26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64</v>
      </c>
      <c r="M271">
        <v>42</v>
      </c>
      <c r="N271">
        <v>22</v>
      </c>
      <c r="O271">
        <v>0</v>
      </c>
      <c r="P271">
        <v>64</v>
      </c>
      <c r="Q271">
        <v>64</v>
      </c>
    </row>
    <row r="272" spans="1:17" x14ac:dyDescent="0.25">
      <c r="A272" t="s">
        <v>254</v>
      </c>
      <c r="B272" t="s">
        <v>14</v>
      </c>
      <c r="C272" t="s">
        <v>411</v>
      </c>
      <c r="D272">
        <v>48</v>
      </c>
      <c r="E272">
        <v>22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70</v>
      </c>
      <c r="M272">
        <v>52</v>
      </c>
      <c r="N272">
        <v>18</v>
      </c>
      <c r="O272">
        <v>0</v>
      </c>
      <c r="P272">
        <v>70</v>
      </c>
      <c r="Q272">
        <v>70</v>
      </c>
    </row>
    <row r="273" spans="1:17" x14ac:dyDescent="0.25">
      <c r="A273" t="s">
        <v>254</v>
      </c>
      <c r="B273" t="s">
        <v>14</v>
      </c>
      <c r="C273" t="s">
        <v>322</v>
      </c>
      <c r="D273">
        <v>61</v>
      </c>
      <c r="E273">
        <v>16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77</v>
      </c>
      <c r="M273">
        <v>59</v>
      </c>
      <c r="N273">
        <v>18</v>
      </c>
      <c r="O273">
        <v>0</v>
      </c>
      <c r="P273">
        <v>77</v>
      </c>
      <c r="Q273">
        <v>77</v>
      </c>
    </row>
    <row r="274" spans="1:17" x14ac:dyDescent="0.25">
      <c r="A274" t="s">
        <v>254</v>
      </c>
      <c r="B274" t="s">
        <v>14</v>
      </c>
      <c r="C274" t="s">
        <v>415</v>
      </c>
      <c r="D274">
        <v>51</v>
      </c>
      <c r="E274">
        <v>27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78</v>
      </c>
      <c r="M274">
        <v>60</v>
      </c>
      <c r="N274">
        <v>18</v>
      </c>
      <c r="O274">
        <v>0</v>
      </c>
      <c r="P274">
        <v>78</v>
      </c>
      <c r="Q274">
        <v>78</v>
      </c>
    </row>
    <row r="275" spans="1:17" x14ac:dyDescent="0.25">
      <c r="A275" t="s">
        <v>254</v>
      </c>
      <c r="B275" t="s">
        <v>14</v>
      </c>
      <c r="C275" t="s">
        <v>416</v>
      </c>
      <c r="D275">
        <v>48</v>
      </c>
      <c r="E275">
        <v>31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79</v>
      </c>
      <c r="M275">
        <v>56</v>
      </c>
      <c r="N275">
        <v>23</v>
      </c>
      <c r="O275">
        <v>0</v>
      </c>
      <c r="P275">
        <v>79</v>
      </c>
      <c r="Q275">
        <v>79</v>
      </c>
    </row>
    <row r="276" spans="1:17" x14ac:dyDescent="0.25">
      <c r="A276" t="s">
        <v>254</v>
      </c>
      <c r="B276" t="s">
        <v>14</v>
      </c>
      <c r="C276" t="s">
        <v>417</v>
      </c>
      <c r="D276">
        <v>56</v>
      </c>
      <c r="E276">
        <v>24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80</v>
      </c>
      <c r="M276">
        <v>56</v>
      </c>
      <c r="N276">
        <v>22</v>
      </c>
      <c r="O276">
        <v>2</v>
      </c>
      <c r="P276">
        <v>80</v>
      </c>
      <c r="Q276">
        <v>80</v>
      </c>
    </row>
    <row r="277" spans="1:17" x14ac:dyDescent="0.25">
      <c r="A277" t="s">
        <v>254</v>
      </c>
      <c r="B277" t="s">
        <v>14</v>
      </c>
      <c r="C277" t="s">
        <v>418</v>
      </c>
      <c r="D277">
        <v>59</v>
      </c>
      <c r="E277">
        <v>21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80</v>
      </c>
      <c r="M277">
        <v>67</v>
      </c>
      <c r="N277">
        <v>13</v>
      </c>
      <c r="O277">
        <v>0</v>
      </c>
      <c r="P277">
        <v>80</v>
      </c>
      <c r="Q277">
        <v>80</v>
      </c>
    </row>
    <row r="278" spans="1:17" x14ac:dyDescent="0.25">
      <c r="A278" t="s">
        <v>254</v>
      </c>
      <c r="B278" t="s">
        <v>14</v>
      </c>
      <c r="C278" t="s">
        <v>419</v>
      </c>
      <c r="D278">
        <v>50</v>
      </c>
      <c r="E278">
        <v>34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84</v>
      </c>
      <c r="M278">
        <v>66</v>
      </c>
      <c r="N278">
        <v>17</v>
      </c>
      <c r="O278">
        <v>1</v>
      </c>
      <c r="P278">
        <v>84</v>
      </c>
      <c r="Q278">
        <v>84</v>
      </c>
    </row>
    <row r="279" spans="1:17" x14ac:dyDescent="0.25">
      <c r="A279" t="s">
        <v>254</v>
      </c>
      <c r="B279" t="s">
        <v>14</v>
      </c>
      <c r="C279" t="s">
        <v>420</v>
      </c>
      <c r="D279">
        <v>61</v>
      </c>
      <c r="E279">
        <v>25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86</v>
      </c>
      <c r="M279">
        <v>67</v>
      </c>
      <c r="N279">
        <v>18</v>
      </c>
      <c r="O279">
        <v>1</v>
      </c>
      <c r="P279">
        <v>86</v>
      </c>
      <c r="Q279">
        <v>85</v>
      </c>
    </row>
    <row r="280" spans="1:17" x14ac:dyDescent="0.25">
      <c r="A280" t="s">
        <v>254</v>
      </c>
      <c r="B280" t="s">
        <v>14</v>
      </c>
      <c r="C280" t="s">
        <v>421</v>
      </c>
      <c r="D280">
        <v>55</v>
      </c>
      <c r="E280">
        <v>31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86</v>
      </c>
      <c r="M280">
        <v>68</v>
      </c>
      <c r="N280">
        <v>16</v>
      </c>
      <c r="O280">
        <v>2</v>
      </c>
      <c r="P280">
        <v>86</v>
      </c>
      <c r="Q280">
        <v>86</v>
      </c>
    </row>
    <row r="281" spans="1:17" x14ac:dyDescent="0.25">
      <c r="A281" t="s">
        <v>254</v>
      </c>
      <c r="B281" t="s">
        <v>14</v>
      </c>
      <c r="C281" t="s">
        <v>422</v>
      </c>
      <c r="D281">
        <v>52</v>
      </c>
      <c r="E281">
        <v>37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89</v>
      </c>
      <c r="M281">
        <v>67</v>
      </c>
      <c r="N281">
        <v>21</v>
      </c>
      <c r="O281">
        <v>1</v>
      </c>
      <c r="P281">
        <v>89</v>
      </c>
      <c r="Q281">
        <v>89</v>
      </c>
    </row>
    <row r="282" spans="1:17" x14ac:dyDescent="0.25">
      <c r="A282" t="s">
        <v>254</v>
      </c>
      <c r="B282" t="s">
        <v>14</v>
      </c>
      <c r="C282" t="s">
        <v>326</v>
      </c>
      <c r="D282">
        <v>75</v>
      </c>
      <c r="E282">
        <v>19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94</v>
      </c>
      <c r="M282">
        <v>73</v>
      </c>
      <c r="N282">
        <v>21</v>
      </c>
      <c r="O282">
        <v>0</v>
      </c>
      <c r="P282">
        <v>94</v>
      </c>
      <c r="Q282">
        <v>93</v>
      </c>
    </row>
    <row r="283" spans="1:17" x14ac:dyDescent="0.25">
      <c r="A283" t="s">
        <v>254</v>
      </c>
      <c r="B283" t="s">
        <v>14</v>
      </c>
      <c r="C283" t="s">
        <v>423</v>
      </c>
      <c r="D283">
        <v>70</v>
      </c>
      <c r="E283">
        <v>27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97</v>
      </c>
      <c r="M283">
        <v>63</v>
      </c>
      <c r="N283">
        <v>34</v>
      </c>
      <c r="O283">
        <v>0</v>
      </c>
      <c r="P283">
        <v>97</v>
      </c>
      <c r="Q283">
        <v>97</v>
      </c>
    </row>
    <row r="284" spans="1:17" x14ac:dyDescent="0.25">
      <c r="A284" t="s">
        <v>254</v>
      </c>
      <c r="B284" t="s">
        <v>14</v>
      </c>
      <c r="C284" t="s">
        <v>424</v>
      </c>
      <c r="D284">
        <v>75</v>
      </c>
      <c r="E284">
        <v>25</v>
      </c>
      <c r="F284">
        <v>0</v>
      </c>
      <c r="G284">
        <v>1</v>
      </c>
      <c r="H284">
        <v>0</v>
      </c>
      <c r="I284">
        <v>1</v>
      </c>
      <c r="J284">
        <v>0</v>
      </c>
      <c r="K284">
        <v>0</v>
      </c>
      <c r="L284">
        <v>102</v>
      </c>
      <c r="M284">
        <v>63</v>
      </c>
      <c r="N284">
        <v>38</v>
      </c>
      <c r="O284">
        <v>1</v>
      </c>
      <c r="P284">
        <v>102</v>
      </c>
      <c r="Q284">
        <v>102</v>
      </c>
    </row>
    <row r="285" spans="1:17" x14ac:dyDescent="0.25">
      <c r="A285" t="s">
        <v>254</v>
      </c>
      <c r="B285" t="s">
        <v>14</v>
      </c>
      <c r="C285" t="s">
        <v>427</v>
      </c>
      <c r="D285">
        <v>79</v>
      </c>
      <c r="E285">
        <v>46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126</v>
      </c>
      <c r="M285">
        <v>85</v>
      </c>
      <c r="N285">
        <v>41</v>
      </c>
      <c r="O285">
        <v>0</v>
      </c>
      <c r="P285">
        <v>126</v>
      </c>
      <c r="Q285">
        <v>122</v>
      </c>
    </row>
    <row r="286" spans="1:17" x14ac:dyDescent="0.25">
      <c r="A286" t="s">
        <v>118</v>
      </c>
      <c r="B286" t="s">
        <v>306</v>
      </c>
      <c r="C286" t="s">
        <v>337</v>
      </c>
      <c r="D286">
        <v>3</v>
      </c>
      <c r="E286">
        <v>3</v>
      </c>
      <c r="F286">
        <v>0</v>
      </c>
      <c r="G286">
        <v>0</v>
      </c>
      <c r="H286">
        <v>1</v>
      </c>
      <c r="I286">
        <v>3</v>
      </c>
      <c r="J286">
        <v>2</v>
      </c>
      <c r="K286">
        <v>0</v>
      </c>
      <c r="L286">
        <v>12</v>
      </c>
      <c r="M286">
        <v>0</v>
      </c>
      <c r="N286">
        <v>12</v>
      </c>
      <c r="O286">
        <v>0</v>
      </c>
      <c r="P286">
        <v>12</v>
      </c>
      <c r="Q286">
        <v>10</v>
      </c>
    </row>
    <row r="287" spans="1:17" x14ac:dyDescent="0.25">
      <c r="A287" t="s">
        <v>118</v>
      </c>
      <c r="B287" t="s">
        <v>306</v>
      </c>
      <c r="C287" t="s">
        <v>352</v>
      </c>
      <c r="D287">
        <v>3</v>
      </c>
      <c r="E287">
        <v>5</v>
      </c>
      <c r="F287">
        <v>0</v>
      </c>
      <c r="G287">
        <v>0</v>
      </c>
      <c r="H287">
        <v>0</v>
      </c>
      <c r="I287">
        <v>6</v>
      </c>
      <c r="J287">
        <v>2</v>
      </c>
      <c r="K287">
        <v>0</v>
      </c>
      <c r="L287">
        <v>16</v>
      </c>
      <c r="M287">
        <v>0</v>
      </c>
      <c r="N287">
        <v>16</v>
      </c>
      <c r="O287">
        <v>0</v>
      </c>
      <c r="P287">
        <v>16</v>
      </c>
      <c r="Q287">
        <v>10</v>
      </c>
    </row>
    <row r="288" spans="1:17" x14ac:dyDescent="0.25">
      <c r="A288" t="s">
        <v>118</v>
      </c>
      <c r="B288" t="s">
        <v>306</v>
      </c>
      <c r="C288" t="s">
        <v>338</v>
      </c>
      <c r="D288">
        <v>17</v>
      </c>
      <c r="E288">
        <v>9</v>
      </c>
      <c r="F288">
        <v>0</v>
      </c>
      <c r="G288">
        <v>1</v>
      </c>
      <c r="H288">
        <v>2</v>
      </c>
      <c r="I288">
        <v>11</v>
      </c>
      <c r="J288">
        <v>8</v>
      </c>
      <c r="K288">
        <v>0</v>
      </c>
      <c r="L288">
        <v>48</v>
      </c>
      <c r="M288">
        <v>0</v>
      </c>
      <c r="N288">
        <v>44</v>
      </c>
      <c r="O288">
        <v>4</v>
      </c>
      <c r="P288">
        <v>48</v>
      </c>
      <c r="Q288">
        <v>32</v>
      </c>
    </row>
    <row r="289" spans="1:17" x14ac:dyDescent="0.25">
      <c r="A289" t="s">
        <v>118</v>
      </c>
      <c r="B289" t="s">
        <v>306</v>
      </c>
      <c r="C289" t="s">
        <v>350</v>
      </c>
      <c r="D289">
        <v>11</v>
      </c>
      <c r="E289">
        <v>13</v>
      </c>
      <c r="F289">
        <v>0</v>
      </c>
      <c r="G289">
        <v>7</v>
      </c>
      <c r="H289">
        <v>2</v>
      </c>
      <c r="I289">
        <v>6</v>
      </c>
      <c r="J289">
        <v>8</v>
      </c>
      <c r="K289">
        <v>0</v>
      </c>
      <c r="L289">
        <v>47</v>
      </c>
      <c r="M289">
        <v>1</v>
      </c>
      <c r="N289">
        <v>39</v>
      </c>
      <c r="O289">
        <v>7</v>
      </c>
      <c r="P289">
        <v>47</v>
      </c>
      <c r="Q289">
        <v>35</v>
      </c>
    </row>
    <row r="290" spans="1:17" x14ac:dyDescent="0.25">
      <c r="A290" t="s">
        <v>126</v>
      </c>
      <c r="B290" t="s">
        <v>306</v>
      </c>
      <c r="C290" t="s">
        <v>319</v>
      </c>
      <c r="D290">
        <v>3</v>
      </c>
      <c r="E290">
        <v>4</v>
      </c>
      <c r="F290">
        <v>0</v>
      </c>
      <c r="G290">
        <v>1</v>
      </c>
      <c r="H290">
        <v>3</v>
      </c>
      <c r="I290">
        <v>2</v>
      </c>
      <c r="J290">
        <v>1</v>
      </c>
      <c r="K290">
        <v>0</v>
      </c>
      <c r="L290">
        <v>14</v>
      </c>
      <c r="M290">
        <v>0</v>
      </c>
      <c r="N290">
        <v>12</v>
      </c>
      <c r="O290">
        <v>2</v>
      </c>
      <c r="P290">
        <v>14</v>
      </c>
      <c r="Q290">
        <v>13</v>
      </c>
    </row>
    <row r="291" spans="1:17" x14ac:dyDescent="0.25">
      <c r="A291" t="s">
        <v>301</v>
      </c>
      <c r="B291" t="s">
        <v>305</v>
      </c>
      <c r="C291" t="s">
        <v>304</v>
      </c>
      <c r="D291">
        <v>227</v>
      </c>
      <c r="E291">
        <v>214</v>
      </c>
      <c r="F291">
        <v>0</v>
      </c>
      <c r="G291">
        <v>21</v>
      </c>
      <c r="H291">
        <v>43</v>
      </c>
      <c r="I291">
        <v>111</v>
      </c>
      <c r="J291">
        <v>105</v>
      </c>
      <c r="K291">
        <v>1</v>
      </c>
      <c r="L291">
        <v>722</v>
      </c>
      <c r="M291">
        <v>217</v>
      </c>
      <c r="N291">
        <v>490</v>
      </c>
      <c r="O291">
        <v>15</v>
      </c>
      <c r="P291">
        <v>722</v>
      </c>
      <c r="Q291">
        <v>512</v>
      </c>
    </row>
    <row r="292" spans="1:17" x14ac:dyDescent="0.25">
      <c r="A292" t="s">
        <v>75</v>
      </c>
      <c r="B292" t="s">
        <v>305</v>
      </c>
      <c r="C292" t="s">
        <v>304</v>
      </c>
      <c r="D292">
        <v>4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4</v>
      </c>
      <c r="M292">
        <v>0</v>
      </c>
      <c r="N292">
        <v>4</v>
      </c>
      <c r="O292">
        <v>0</v>
      </c>
      <c r="P292">
        <v>4</v>
      </c>
      <c r="Q292">
        <v>3</v>
      </c>
    </row>
    <row r="293" spans="1:17" x14ac:dyDescent="0.25">
      <c r="A293" t="s">
        <v>316</v>
      </c>
      <c r="B293" t="s">
        <v>441</v>
      </c>
      <c r="C293" t="s">
        <v>245</v>
      </c>
      <c r="D293">
        <v>6</v>
      </c>
      <c r="E293">
        <v>8</v>
      </c>
      <c r="F293">
        <v>0</v>
      </c>
      <c r="G293">
        <v>3</v>
      </c>
      <c r="H293">
        <v>6</v>
      </c>
      <c r="I293">
        <v>7</v>
      </c>
      <c r="J293">
        <v>9</v>
      </c>
      <c r="K293">
        <v>0</v>
      </c>
      <c r="L293">
        <v>39</v>
      </c>
      <c r="M293">
        <v>4</v>
      </c>
      <c r="N293">
        <v>35</v>
      </c>
      <c r="O293">
        <v>0</v>
      </c>
      <c r="P293">
        <v>39</v>
      </c>
      <c r="Q293">
        <v>31</v>
      </c>
    </row>
    <row r="294" spans="1:17" x14ac:dyDescent="0.25">
      <c r="A294" t="s">
        <v>217</v>
      </c>
      <c r="B294" t="s">
        <v>307</v>
      </c>
      <c r="C294" t="s">
        <v>389</v>
      </c>
      <c r="D294">
        <v>4</v>
      </c>
      <c r="E294">
        <v>6</v>
      </c>
      <c r="F294">
        <v>0</v>
      </c>
      <c r="G294">
        <v>0</v>
      </c>
      <c r="H294">
        <v>0</v>
      </c>
      <c r="I294">
        <v>1</v>
      </c>
      <c r="J294">
        <v>1</v>
      </c>
      <c r="K294">
        <v>0</v>
      </c>
      <c r="L294">
        <v>12</v>
      </c>
      <c r="M294">
        <v>2</v>
      </c>
      <c r="N294">
        <v>10</v>
      </c>
      <c r="O294">
        <v>0</v>
      </c>
      <c r="P294">
        <v>12</v>
      </c>
      <c r="Q294">
        <v>12</v>
      </c>
    </row>
    <row r="295" spans="1:17" x14ac:dyDescent="0.25">
      <c r="A295" t="s">
        <v>217</v>
      </c>
      <c r="B295" t="s">
        <v>307</v>
      </c>
      <c r="C295" t="s">
        <v>399</v>
      </c>
      <c r="D295">
        <v>10</v>
      </c>
      <c r="E295">
        <v>8</v>
      </c>
      <c r="F295">
        <v>0</v>
      </c>
      <c r="G295">
        <v>0</v>
      </c>
      <c r="H295">
        <v>1</v>
      </c>
      <c r="I295">
        <v>1</v>
      </c>
      <c r="J295">
        <v>5</v>
      </c>
      <c r="K295">
        <v>0</v>
      </c>
      <c r="L295">
        <v>25</v>
      </c>
      <c r="M295">
        <v>4</v>
      </c>
      <c r="N295">
        <v>21</v>
      </c>
      <c r="O295">
        <v>0</v>
      </c>
      <c r="P295">
        <v>25</v>
      </c>
      <c r="Q295">
        <v>19</v>
      </c>
    </row>
    <row r="296" spans="1:17" x14ac:dyDescent="0.25">
      <c r="A296" t="s">
        <v>217</v>
      </c>
      <c r="B296" t="s">
        <v>307</v>
      </c>
      <c r="C296" t="s">
        <v>404</v>
      </c>
      <c r="D296">
        <v>8</v>
      </c>
      <c r="E296">
        <v>11</v>
      </c>
      <c r="F296">
        <v>0</v>
      </c>
      <c r="G296">
        <v>0</v>
      </c>
      <c r="H296">
        <v>1</v>
      </c>
      <c r="I296">
        <v>4</v>
      </c>
      <c r="J296">
        <v>7</v>
      </c>
      <c r="K296">
        <v>0</v>
      </c>
      <c r="L296">
        <v>31</v>
      </c>
      <c r="M296">
        <v>4</v>
      </c>
      <c r="N296">
        <v>27</v>
      </c>
      <c r="O296">
        <v>0</v>
      </c>
      <c r="P296">
        <v>31</v>
      </c>
      <c r="Q296">
        <v>25</v>
      </c>
    </row>
    <row r="297" spans="1:17" x14ac:dyDescent="0.25">
      <c r="A297" t="s">
        <v>217</v>
      </c>
      <c r="B297" t="s">
        <v>307</v>
      </c>
      <c r="C297" t="s">
        <v>426</v>
      </c>
      <c r="D297">
        <v>35</v>
      </c>
      <c r="E297">
        <v>23</v>
      </c>
      <c r="F297">
        <v>0</v>
      </c>
      <c r="G297">
        <v>9</v>
      </c>
      <c r="H297">
        <v>14</v>
      </c>
      <c r="I297">
        <v>17</v>
      </c>
      <c r="J297">
        <v>21</v>
      </c>
      <c r="K297">
        <v>0</v>
      </c>
      <c r="L297">
        <v>119</v>
      </c>
      <c r="M297">
        <v>13</v>
      </c>
      <c r="N297">
        <v>106</v>
      </c>
      <c r="O297">
        <v>0</v>
      </c>
      <c r="P297">
        <v>119</v>
      </c>
      <c r="Q297">
        <v>119</v>
      </c>
    </row>
    <row r="298" spans="1:17" x14ac:dyDescent="0.25">
      <c r="A298" t="s">
        <v>217</v>
      </c>
      <c r="B298" t="s">
        <v>306</v>
      </c>
      <c r="C298" t="s">
        <v>348</v>
      </c>
      <c r="D298">
        <v>47</v>
      </c>
      <c r="E298">
        <v>31</v>
      </c>
      <c r="F298">
        <v>0</v>
      </c>
      <c r="G298">
        <v>3</v>
      </c>
      <c r="H298">
        <v>9</v>
      </c>
      <c r="I298">
        <v>20</v>
      </c>
      <c r="J298">
        <v>12</v>
      </c>
      <c r="K298">
        <v>0</v>
      </c>
      <c r="L298">
        <v>122</v>
      </c>
      <c r="M298">
        <v>2</v>
      </c>
      <c r="N298">
        <v>112</v>
      </c>
      <c r="O298">
        <v>8</v>
      </c>
      <c r="P298">
        <v>122</v>
      </c>
      <c r="Q298">
        <v>122</v>
      </c>
    </row>
    <row r="299" spans="1:17" x14ac:dyDescent="0.25">
      <c r="A299" t="s">
        <v>217</v>
      </c>
      <c r="B299" t="s">
        <v>307</v>
      </c>
      <c r="C299" t="s">
        <v>436</v>
      </c>
      <c r="D299">
        <v>145</v>
      </c>
      <c r="E299">
        <v>122</v>
      </c>
      <c r="F299">
        <v>0</v>
      </c>
      <c r="G299">
        <v>9</v>
      </c>
      <c r="H299">
        <v>34</v>
      </c>
      <c r="I299">
        <v>54</v>
      </c>
      <c r="J299">
        <v>47</v>
      </c>
      <c r="K299">
        <v>0</v>
      </c>
      <c r="L299">
        <v>411</v>
      </c>
      <c r="M299">
        <v>56</v>
      </c>
      <c r="N299">
        <v>354</v>
      </c>
      <c r="O299">
        <v>1</v>
      </c>
      <c r="P299">
        <v>411</v>
      </c>
      <c r="Q299">
        <v>411</v>
      </c>
    </row>
    <row r="300" spans="1:17" x14ac:dyDescent="0.25">
      <c r="A300" t="s">
        <v>252</v>
      </c>
      <c r="B300" t="s">
        <v>306</v>
      </c>
      <c r="C300" t="s">
        <v>341</v>
      </c>
      <c r="D300">
        <v>19</v>
      </c>
      <c r="E300">
        <v>12</v>
      </c>
      <c r="F300">
        <v>0</v>
      </c>
      <c r="G300">
        <v>0</v>
      </c>
      <c r="H300">
        <v>3</v>
      </c>
      <c r="I300">
        <v>8</v>
      </c>
      <c r="J300">
        <v>6</v>
      </c>
      <c r="K300">
        <v>0</v>
      </c>
      <c r="L300">
        <v>48</v>
      </c>
      <c r="M300">
        <v>1</v>
      </c>
      <c r="N300">
        <v>47</v>
      </c>
      <c r="O300">
        <v>0</v>
      </c>
      <c r="P300">
        <v>48</v>
      </c>
      <c r="Q300">
        <v>47</v>
      </c>
    </row>
    <row r="301" spans="1:17" x14ac:dyDescent="0.25">
      <c r="A301" t="s">
        <v>141</v>
      </c>
      <c r="B301" t="s">
        <v>441</v>
      </c>
      <c r="C301" t="s">
        <v>20</v>
      </c>
      <c r="D301">
        <v>0</v>
      </c>
      <c r="E301">
        <v>0</v>
      </c>
      <c r="F301">
        <v>0</v>
      </c>
      <c r="G301">
        <v>0</v>
      </c>
      <c r="H301">
        <v>1</v>
      </c>
      <c r="I301">
        <v>0</v>
      </c>
      <c r="J301">
        <v>0</v>
      </c>
      <c r="K301">
        <v>0</v>
      </c>
      <c r="L301">
        <v>1</v>
      </c>
      <c r="M301">
        <v>0</v>
      </c>
      <c r="N301">
        <v>1</v>
      </c>
      <c r="O301">
        <v>0</v>
      </c>
      <c r="P301">
        <v>1</v>
      </c>
      <c r="Q301">
        <v>1</v>
      </c>
    </row>
    <row r="302" spans="1:17" x14ac:dyDescent="0.25">
      <c r="A302" t="s">
        <v>141</v>
      </c>
      <c r="B302" t="s">
        <v>306</v>
      </c>
      <c r="C302" t="s">
        <v>318</v>
      </c>
      <c r="D302">
        <v>8</v>
      </c>
      <c r="E302">
        <v>3</v>
      </c>
      <c r="F302">
        <v>0</v>
      </c>
      <c r="G302">
        <v>2</v>
      </c>
      <c r="H302">
        <v>2</v>
      </c>
      <c r="I302">
        <v>1</v>
      </c>
      <c r="J302">
        <v>3</v>
      </c>
      <c r="K302">
        <v>0</v>
      </c>
      <c r="L302">
        <v>19</v>
      </c>
      <c r="M302">
        <v>0</v>
      </c>
      <c r="N302">
        <v>18</v>
      </c>
      <c r="O302">
        <v>1</v>
      </c>
      <c r="P302">
        <v>19</v>
      </c>
      <c r="Q302">
        <v>14</v>
      </c>
    </row>
    <row r="303" spans="1:17" x14ac:dyDescent="0.25">
      <c r="A303" t="s">
        <v>141</v>
      </c>
      <c r="B303" t="s">
        <v>306</v>
      </c>
      <c r="C303" t="s">
        <v>341</v>
      </c>
      <c r="D303">
        <v>10</v>
      </c>
      <c r="E303">
        <v>8</v>
      </c>
      <c r="F303">
        <v>0</v>
      </c>
      <c r="G303">
        <v>0</v>
      </c>
      <c r="H303">
        <v>3</v>
      </c>
      <c r="I303">
        <v>2</v>
      </c>
      <c r="J303">
        <v>2</v>
      </c>
      <c r="K303">
        <v>0</v>
      </c>
      <c r="L303">
        <v>25</v>
      </c>
      <c r="M303">
        <v>2</v>
      </c>
      <c r="N303">
        <v>23</v>
      </c>
      <c r="O303">
        <v>0</v>
      </c>
      <c r="P303">
        <v>25</v>
      </c>
      <c r="Q303">
        <v>21</v>
      </c>
    </row>
    <row r="304" spans="1:17" x14ac:dyDescent="0.25">
      <c r="A304" t="s">
        <v>141</v>
      </c>
      <c r="B304" t="s">
        <v>306</v>
      </c>
      <c r="C304" t="s">
        <v>328</v>
      </c>
      <c r="D304">
        <v>7</v>
      </c>
      <c r="E304">
        <v>8</v>
      </c>
      <c r="F304">
        <v>1</v>
      </c>
      <c r="G304">
        <v>0</v>
      </c>
      <c r="H304">
        <v>1</v>
      </c>
      <c r="I304">
        <v>1</v>
      </c>
      <c r="J304">
        <v>13</v>
      </c>
      <c r="K304">
        <v>0</v>
      </c>
      <c r="L304">
        <v>31</v>
      </c>
      <c r="M304">
        <v>1</v>
      </c>
      <c r="N304">
        <v>30</v>
      </c>
      <c r="O304">
        <v>0</v>
      </c>
      <c r="P304">
        <v>31</v>
      </c>
      <c r="Q304">
        <v>26</v>
      </c>
    </row>
    <row r="305" spans="1:17" x14ac:dyDescent="0.25">
      <c r="A305" t="s">
        <v>141</v>
      </c>
      <c r="B305" t="s">
        <v>306</v>
      </c>
      <c r="C305" t="s">
        <v>332</v>
      </c>
      <c r="D305">
        <v>8</v>
      </c>
      <c r="E305">
        <v>12</v>
      </c>
      <c r="F305">
        <v>0</v>
      </c>
      <c r="G305">
        <v>4</v>
      </c>
      <c r="H305">
        <v>2</v>
      </c>
      <c r="I305">
        <v>4</v>
      </c>
      <c r="J305">
        <v>4</v>
      </c>
      <c r="K305">
        <v>0</v>
      </c>
      <c r="L305">
        <v>34</v>
      </c>
      <c r="M305">
        <v>3</v>
      </c>
      <c r="N305">
        <v>28</v>
      </c>
      <c r="O305">
        <v>3</v>
      </c>
      <c r="P305">
        <v>34</v>
      </c>
      <c r="Q305">
        <v>26</v>
      </c>
    </row>
    <row r="306" spans="1:17" x14ac:dyDescent="0.25">
      <c r="A306" t="s">
        <v>102</v>
      </c>
      <c r="B306" t="s">
        <v>306</v>
      </c>
      <c r="C306" t="s">
        <v>337</v>
      </c>
      <c r="D306">
        <v>2</v>
      </c>
      <c r="E306">
        <v>1</v>
      </c>
      <c r="F306">
        <v>0</v>
      </c>
      <c r="G306">
        <v>0</v>
      </c>
      <c r="H306">
        <v>1</v>
      </c>
      <c r="I306">
        <v>1</v>
      </c>
      <c r="J306">
        <v>3</v>
      </c>
      <c r="K306">
        <v>0</v>
      </c>
      <c r="L306">
        <v>8</v>
      </c>
      <c r="M306">
        <v>0</v>
      </c>
      <c r="N306">
        <v>8</v>
      </c>
      <c r="O306">
        <v>0</v>
      </c>
      <c r="P306">
        <v>8</v>
      </c>
      <c r="Q306">
        <v>8</v>
      </c>
    </row>
    <row r="307" spans="1:17" x14ac:dyDescent="0.25">
      <c r="A307" t="s">
        <v>102</v>
      </c>
      <c r="B307" t="s">
        <v>306</v>
      </c>
      <c r="C307" t="s">
        <v>338</v>
      </c>
      <c r="D307">
        <v>13</v>
      </c>
      <c r="E307">
        <v>13</v>
      </c>
      <c r="F307">
        <v>0</v>
      </c>
      <c r="G307">
        <v>3</v>
      </c>
      <c r="H307">
        <v>6</v>
      </c>
      <c r="I307">
        <v>2</v>
      </c>
      <c r="J307">
        <v>16</v>
      </c>
      <c r="K307">
        <v>0</v>
      </c>
      <c r="L307">
        <v>53</v>
      </c>
      <c r="M307">
        <v>0</v>
      </c>
      <c r="N307">
        <v>53</v>
      </c>
      <c r="O307">
        <v>0</v>
      </c>
      <c r="P307">
        <v>53</v>
      </c>
      <c r="Q307">
        <v>40</v>
      </c>
    </row>
    <row r="308" spans="1:17" x14ac:dyDescent="0.25">
      <c r="A308" t="s">
        <v>102</v>
      </c>
      <c r="B308" t="s">
        <v>306</v>
      </c>
      <c r="C308" t="s">
        <v>352</v>
      </c>
      <c r="D308">
        <v>4</v>
      </c>
      <c r="E308">
        <v>5</v>
      </c>
      <c r="F308">
        <v>0</v>
      </c>
      <c r="G308">
        <v>0</v>
      </c>
      <c r="H308">
        <v>2</v>
      </c>
      <c r="I308">
        <v>5</v>
      </c>
      <c r="J308">
        <v>7</v>
      </c>
      <c r="K308">
        <v>0</v>
      </c>
      <c r="L308">
        <v>23</v>
      </c>
      <c r="M308">
        <v>3</v>
      </c>
      <c r="N308">
        <v>19</v>
      </c>
      <c r="O308">
        <v>1</v>
      </c>
      <c r="P308">
        <v>23</v>
      </c>
      <c r="Q308">
        <v>16</v>
      </c>
    </row>
    <row r="309" spans="1:17" x14ac:dyDescent="0.25">
      <c r="A309" t="s">
        <v>47</v>
      </c>
      <c r="B309" t="s">
        <v>305</v>
      </c>
      <c r="C309" t="s">
        <v>304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1</v>
      </c>
      <c r="J309">
        <v>1</v>
      </c>
      <c r="K309">
        <v>0</v>
      </c>
      <c r="L309">
        <v>2</v>
      </c>
      <c r="M309">
        <v>0</v>
      </c>
      <c r="N309">
        <v>2</v>
      </c>
      <c r="O309">
        <v>0</v>
      </c>
      <c r="P309">
        <v>2</v>
      </c>
      <c r="Q309">
        <v>2</v>
      </c>
    </row>
    <row r="310" spans="1:17" x14ac:dyDescent="0.25">
      <c r="A310" t="s">
        <v>47</v>
      </c>
      <c r="B310" t="s">
        <v>306</v>
      </c>
      <c r="C310" t="s">
        <v>341</v>
      </c>
      <c r="D310">
        <v>5</v>
      </c>
      <c r="E310">
        <v>6</v>
      </c>
      <c r="F310">
        <v>0</v>
      </c>
      <c r="G310">
        <v>1</v>
      </c>
      <c r="H310">
        <v>4</v>
      </c>
      <c r="I310">
        <v>7</v>
      </c>
      <c r="J310">
        <v>4</v>
      </c>
      <c r="K310">
        <v>0</v>
      </c>
      <c r="L310">
        <v>27</v>
      </c>
      <c r="M310">
        <v>7</v>
      </c>
      <c r="N310">
        <v>20</v>
      </c>
      <c r="O310">
        <v>0</v>
      </c>
      <c r="P310">
        <v>27</v>
      </c>
      <c r="Q310">
        <v>22</v>
      </c>
    </row>
    <row r="311" spans="1:17" x14ac:dyDescent="0.25">
      <c r="A311" t="s">
        <v>173</v>
      </c>
      <c r="B311" t="s">
        <v>306</v>
      </c>
      <c r="C311" t="s">
        <v>341</v>
      </c>
      <c r="D311">
        <v>12</v>
      </c>
      <c r="E311">
        <v>12</v>
      </c>
      <c r="F311">
        <v>0</v>
      </c>
      <c r="G311">
        <v>3</v>
      </c>
      <c r="H311">
        <v>0</v>
      </c>
      <c r="I311">
        <v>6</v>
      </c>
      <c r="J311">
        <v>10</v>
      </c>
      <c r="K311">
        <v>0</v>
      </c>
      <c r="L311">
        <v>43</v>
      </c>
      <c r="M311">
        <v>0</v>
      </c>
      <c r="N311">
        <v>43</v>
      </c>
      <c r="O311">
        <v>0</v>
      </c>
      <c r="P311">
        <v>43</v>
      </c>
      <c r="Q311">
        <v>43</v>
      </c>
    </row>
    <row r="312" spans="1:17" x14ac:dyDescent="0.25">
      <c r="A312" t="s">
        <v>85</v>
      </c>
      <c r="B312" t="s">
        <v>306</v>
      </c>
      <c r="C312" t="s">
        <v>347</v>
      </c>
      <c r="D312">
        <v>1</v>
      </c>
      <c r="E312">
        <v>1</v>
      </c>
      <c r="F312">
        <v>0</v>
      </c>
      <c r="G312">
        <v>0</v>
      </c>
      <c r="H312">
        <v>2</v>
      </c>
      <c r="I312">
        <v>0</v>
      </c>
      <c r="J312">
        <v>1</v>
      </c>
      <c r="K312">
        <v>0</v>
      </c>
      <c r="L312">
        <v>5</v>
      </c>
      <c r="M312">
        <v>0</v>
      </c>
      <c r="N312">
        <v>1</v>
      </c>
      <c r="O312">
        <v>4</v>
      </c>
      <c r="P312">
        <v>5</v>
      </c>
      <c r="Q312">
        <v>5</v>
      </c>
    </row>
    <row r="313" spans="1:17" x14ac:dyDescent="0.25">
      <c r="A313" t="s">
        <v>85</v>
      </c>
      <c r="B313" t="s">
        <v>306</v>
      </c>
      <c r="C313" t="s">
        <v>350</v>
      </c>
      <c r="D313">
        <v>2</v>
      </c>
      <c r="E313">
        <v>0</v>
      </c>
      <c r="F313">
        <v>1</v>
      </c>
      <c r="G313">
        <v>0</v>
      </c>
      <c r="H313">
        <v>2</v>
      </c>
      <c r="I313">
        <v>1</v>
      </c>
      <c r="J313">
        <v>1</v>
      </c>
      <c r="K313">
        <v>0</v>
      </c>
      <c r="L313">
        <v>7</v>
      </c>
      <c r="M313">
        <v>0</v>
      </c>
      <c r="N313">
        <v>7</v>
      </c>
      <c r="O313">
        <v>0</v>
      </c>
      <c r="P313">
        <v>7</v>
      </c>
      <c r="Q313">
        <v>6</v>
      </c>
    </row>
    <row r="314" spans="1:17" x14ac:dyDescent="0.25">
      <c r="A314" t="s">
        <v>33</v>
      </c>
      <c r="B314" t="s">
        <v>306</v>
      </c>
      <c r="C314" t="s">
        <v>318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1</v>
      </c>
      <c r="J314">
        <v>0</v>
      </c>
      <c r="K314">
        <v>0</v>
      </c>
      <c r="L314">
        <v>1</v>
      </c>
      <c r="M314">
        <v>0</v>
      </c>
      <c r="N314">
        <v>1</v>
      </c>
      <c r="O314">
        <v>0</v>
      </c>
      <c r="P314">
        <v>1</v>
      </c>
      <c r="Q314">
        <v>1</v>
      </c>
    </row>
    <row r="315" spans="1:17" x14ac:dyDescent="0.25">
      <c r="A315" t="s">
        <v>115</v>
      </c>
      <c r="B315" t="s">
        <v>441</v>
      </c>
      <c r="C315" t="s">
        <v>192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1</v>
      </c>
      <c r="K315">
        <v>0</v>
      </c>
      <c r="L315">
        <v>1</v>
      </c>
      <c r="M315">
        <v>1</v>
      </c>
      <c r="N315">
        <v>0</v>
      </c>
      <c r="O315">
        <v>0</v>
      </c>
      <c r="P315">
        <v>1</v>
      </c>
      <c r="Q315">
        <v>1</v>
      </c>
    </row>
    <row r="316" spans="1:17" x14ac:dyDescent="0.25">
      <c r="A316" t="s">
        <v>115</v>
      </c>
      <c r="B316" t="s">
        <v>306</v>
      </c>
      <c r="C316" t="s">
        <v>341</v>
      </c>
      <c r="D316">
        <v>2</v>
      </c>
      <c r="E316">
        <v>1</v>
      </c>
      <c r="F316">
        <v>0</v>
      </c>
      <c r="G316">
        <v>0</v>
      </c>
      <c r="H316">
        <v>1</v>
      </c>
      <c r="I316">
        <v>2</v>
      </c>
      <c r="J316">
        <v>5</v>
      </c>
      <c r="K316">
        <v>0</v>
      </c>
      <c r="L316">
        <v>11</v>
      </c>
      <c r="M316">
        <v>0</v>
      </c>
      <c r="N316">
        <v>10</v>
      </c>
      <c r="O316">
        <v>0</v>
      </c>
      <c r="P316">
        <v>10</v>
      </c>
      <c r="Q316">
        <v>9</v>
      </c>
    </row>
    <row r="317" spans="1:17" x14ac:dyDescent="0.25">
      <c r="A317" t="s">
        <v>115</v>
      </c>
      <c r="B317" t="s">
        <v>306</v>
      </c>
      <c r="C317" t="s">
        <v>320</v>
      </c>
      <c r="D317">
        <v>8</v>
      </c>
      <c r="E317">
        <v>14</v>
      </c>
      <c r="F317">
        <v>0</v>
      </c>
      <c r="G317">
        <v>2</v>
      </c>
      <c r="H317">
        <v>0</v>
      </c>
      <c r="I317">
        <v>1</v>
      </c>
      <c r="J317">
        <v>7</v>
      </c>
      <c r="K317">
        <v>0</v>
      </c>
      <c r="L317">
        <v>32</v>
      </c>
      <c r="M317">
        <v>26</v>
      </c>
      <c r="N317">
        <v>6</v>
      </c>
      <c r="O317">
        <v>0</v>
      </c>
      <c r="P317">
        <v>32</v>
      </c>
      <c r="Q317">
        <v>26</v>
      </c>
    </row>
    <row r="318" spans="1:17" x14ac:dyDescent="0.25">
      <c r="A318" t="s">
        <v>115</v>
      </c>
      <c r="B318" t="s">
        <v>306</v>
      </c>
      <c r="C318" t="s">
        <v>347</v>
      </c>
      <c r="D318">
        <v>11</v>
      </c>
      <c r="E318">
        <v>8</v>
      </c>
      <c r="F318">
        <v>0</v>
      </c>
      <c r="G318">
        <v>0</v>
      </c>
      <c r="H318">
        <v>4</v>
      </c>
      <c r="I318">
        <v>5</v>
      </c>
      <c r="J318">
        <v>11</v>
      </c>
      <c r="K318">
        <v>0</v>
      </c>
      <c r="L318">
        <v>39</v>
      </c>
      <c r="M318">
        <v>3</v>
      </c>
      <c r="N318">
        <v>36</v>
      </c>
      <c r="O318">
        <v>0</v>
      </c>
      <c r="P318">
        <v>39</v>
      </c>
      <c r="Q318">
        <v>25</v>
      </c>
    </row>
    <row r="319" spans="1:17" x14ac:dyDescent="0.25">
      <c r="A319" t="s">
        <v>115</v>
      </c>
      <c r="B319" t="s">
        <v>306</v>
      </c>
      <c r="C319" t="s">
        <v>328</v>
      </c>
      <c r="D319">
        <v>13</v>
      </c>
      <c r="E319">
        <v>10</v>
      </c>
      <c r="F319">
        <v>0</v>
      </c>
      <c r="G319">
        <v>2</v>
      </c>
      <c r="H319">
        <v>2</v>
      </c>
      <c r="I319">
        <v>6</v>
      </c>
      <c r="J319">
        <v>8</v>
      </c>
      <c r="K319">
        <v>0</v>
      </c>
      <c r="L319">
        <v>41</v>
      </c>
      <c r="M319">
        <v>1</v>
      </c>
      <c r="N319">
        <v>34</v>
      </c>
      <c r="O319">
        <v>6</v>
      </c>
      <c r="P319">
        <v>41</v>
      </c>
      <c r="Q319">
        <v>33</v>
      </c>
    </row>
    <row r="320" spans="1:17" x14ac:dyDescent="0.25">
      <c r="A320" t="s">
        <v>115</v>
      </c>
      <c r="B320" t="s">
        <v>306</v>
      </c>
      <c r="C320" t="s">
        <v>318</v>
      </c>
      <c r="D320">
        <v>13</v>
      </c>
      <c r="E320">
        <v>20</v>
      </c>
      <c r="F320">
        <v>0</v>
      </c>
      <c r="G320">
        <v>3</v>
      </c>
      <c r="H320">
        <v>3</v>
      </c>
      <c r="I320">
        <v>15</v>
      </c>
      <c r="J320">
        <v>4</v>
      </c>
      <c r="K320">
        <v>0</v>
      </c>
      <c r="L320">
        <v>58</v>
      </c>
      <c r="M320">
        <v>4</v>
      </c>
      <c r="N320">
        <v>54</v>
      </c>
      <c r="O320">
        <v>0</v>
      </c>
      <c r="P320">
        <v>58</v>
      </c>
      <c r="Q320">
        <v>40</v>
      </c>
    </row>
    <row r="321" spans="1:17" x14ac:dyDescent="0.25">
      <c r="A321" t="s">
        <v>250</v>
      </c>
      <c r="B321" t="s">
        <v>305</v>
      </c>
      <c r="C321" t="s">
        <v>304</v>
      </c>
      <c r="D321">
        <v>8</v>
      </c>
      <c r="E321">
        <v>9</v>
      </c>
      <c r="F321">
        <v>0</v>
      </c>
      <c r="G321">
        <v>11</v>
      </c>
      <c r="H321">
        <v>5</v>
      </c>
      <c r="I321">
        <v>12</v>
      </c>
      <c r="J321">
        <v>4</v>
      </c>
      <c r="K321">
        <v>0</v>
      </c>
      <c r="L321">
        <v>49</v>
      </c>
      <c r="M321">
        <v>1</v>
      </c>
      <c r="N321">
        <v>47</v>
      </c>
      <c r="O321">
        <v>1</v>
      </c>
      <c r="P321">
        <v>49</v>
      </c>
      <c r="Q321">
        <v>33</v>
      </c>
    </row>
    <row r="322" spans="1:17" x14ac:dyDescent="0.25">
      <c r="A322" t="s">
        <v>130</v>
      </c>
      <c r="B322" t="s">
        <v>14</v>
      </c>
      <c r="C322" t="s">
        <v>336</v>
      </c>
      <c r="D322">
        <v>7</v>
      </c>
      <c r="E322">
        <v>3</v>
      </c>
      <c r="F322">
        <v>0</v>
      </c>
      <c r="G322">
        <v>0</v>
      </c>
      <c r="H322">
        <v>0</v>
      </c>
      <c r="I322">
        <v>4</v>
      </c>
      <c r="J322">
        <v>2</v>
      </c>
      <c r="K322">
        <v>0</v>
      </c>
      <c r="L322">
        <v>16</v>
      </c>
      <c r="M322">
        <v>0</v>
      </c>
      <c r="N322">
        <v>15</v>
      </c>
      <c r="O322">
        <v>1</v>
      </c>
      <c r="P322">
        <v>16</v>
      </c>
      <c r="Q322">
        <v>11</v>
      </c>
    </row>
    <row r="323" spans="1:17" x14ac:dyDescent="0.25">
      <c r="A323" t="s">
        <v>111</v>
      </c>
      <c r="B323" t="s">
        <v>306</v>
      </c>
      <c r="C323" t="s">
        <v>341</v>
      </c>
      <c r="D323">
        <v>3</v>
      </c>
      <c r="E323">
        <v>2</v>
      </c>
      <c r="F323">
        <v>0</v>
      </c>
      <c r="G323">
        <v>0</v>
      </c>
      <c r="H323">
        <v>1</v>
      </c>
      <c r="I323">
        <v>3</v>
      </c>
      <c r="J323">
        <v>1</v>
      </c>
      <c r="K323">
        <v>0</v>
      </c>
      <c r="L323">
        <v>10</v>
      </c>
      <c r="M323">
        <v>0</v>
      </c>
      <c r="N323">
        <v>8</v>
      </c>
      <c r="O323">
        <v>2</v>
      </c>
      <c r="P323">
        <v>10</v>
      </c>
      <c r="Q323">
        <v>9</v>
      </c>
    </row>
    <row r="324" spans="1:17" x14ac:dyDescent="0.25">
      <c r="A324" t="s">
        <v>111</v>
      </c>
      <c r="B324" t="s">
        <v>306</v>
      </c>
      <c r="C324" t="s">
        <v>318</v>
      </c>
      <c r="D324">
        <v>23</v>
      </c>
      <c r="E324">
        <v>19</v>
      </c>
      <c r="F324">
        <v>0</v>
      </c>
      <c r="G324">
        <v>5</v>
      </c>
      <c r="H324">
        <v>9</v>
      </c>
      <c r="I324">
        <v>19</v>
      </c>
      <c r="J324">
        <v>35</v>
      </c>
      <c r="K324">
        <v>0</v>
      </c>
      <c r="L324">
        <v>110</v>
      </c>
      <c r="M324">
        <v>7</v>
      </c>
      <c r="N324">
        <v>95</v>
      </c>
      <c r="O324">
        <v>8</v>
      </c>
      <c r="P324">
        <v>110</v>
      </c>
      <c r="Q324">
        <v>65</v>
      </c>
    </row>
    <row r="325" spans="1:17" x14ac:dyDescent="0.25">
      <c r="A325" t="s">
        <v>112</v>
      </c>
      <c r="B325" t="s">
        <v>306</v>
      </c>
      <c r="C325" t="s">
        <v>341</v>
      </c>
      <c r="D325">
        <v>1</v>
      </c>
      <c r="E325">
        <v>5</v>
      </c>
      <c r="F325">
        <v>0</v>
      </c>
      <c r="G325">
        <v>0</v>
      </c>
      <c r="H325">
        <v>2</v>
      </c>
      <c r="I325">
        <v>0</v>
      </c>
      <c r="J325">
        <v>2</v>
      </c>
      <c r="K325">
        <v>0</v>
      </c>
      <c r="L325">
        <v>10</v>
      </c>
      <c r="M325">
        <v>0</v>
      </c>
      <c r="N325">
        <v>10</v>
      </c>
      <c r="O325">
        <v>0</v>
      </c>
      <c r="P325">
        <v>10</v>
      </c>
      <c r="Q325">
        <v>10</v>
      </c>
    </row>
    <row r="326" spans="1:17" x14ac:dyDescent="0.25">
      <c r="A326" t="s">
        <v>112</v>
      </c>
      <c r="B326" t="s">
        <v>306</v>
      </c>
      <c r="C326" t="s">
        <v>318</v>
      </c>
      <c r="D326">
        <v>1</v>
      </c>
      <c r="E326">
        <v>2</v>
      </c>
      <c r="F326">
        <v>0</v>
      </c>
      <c r="G326">
        <v>0</v>
      </c>
      <c r="H326">
        <v>2</v>
      </c>
      <c r="I326">
        <v>5</v>
      </c>
      <c r="J326">
        <v>2</v>
      </c>
      <c r="K326">
        <v>0</v>
      </c>
      <c r="L326">
        <v>12</v>
      </c>
      <c r="M326">
        <v>0</v>
      </c>
      <c r="N326">
        <v>12</v>
      </c>
      <c r="O326">
        <v>0</v>
      </c>
      <c r="P326">
        <v>12</v>
      </c>
      <c r="Q326">
        <v>9</v>
      </c>
    </row>
    <row r="327" spans="1:17" x14ac:dyDescent="0.25">
      <c r="A327" t="s">
        <v>112</v>
      </c>
      <c r="B327" t="s">
        <v>306</v>
      </c>
      <c r="C327" t="s">
        <v>332</v>
      </c>
      <c r="D327">
        <v>20</v>
      </c>
      <c r="E327">
        <v>7</v>
      </c>
      <c r="F327">
        <v>0</v>
      </c>
      <c r="G327">
        <v>1</v>
      </c>
      <c r="H327">
        <v>1</v>
      </c>
      <c r="I327">
        <v>11</v>
      </c>
      <c r="J327">
        <v>8</v>
      </c>
      <c r="K327">
        <v>0</v>
      </c>
      <c r="L327">
        <v>48</v>
      </c>
      <c r="M327">
        <v>1</v>
      </c>
      <c r="N327">
        <v>47</v>
      </c>
      <c r="O327">
        <v>0</v>
      </c>
      <c r="P327">
        <v>48</v>
      </c>
      <c r="Q327">
        <v>48</v>
      </c>
    </row>
    <row r="328" spans="1:17" x14ac:dyDescent="0.25">
      <c r="A328" t="s">
        <v>144</v>
      </c>
      <c r="B328" t="s">
        <v>306</v>
      </c>
      <c r="C328" t="s">
        <v>318</v>
      </c>
      <c r="D328">
        <v>6</v>
      </c>
      <c r="E328">
        <v>8</v>
      </c>
      <c r="F328">
        <v>0</v>
      </c>
      <c r="G328">
        <v>0</v>
      </c>
      <c r="H328">
        <v>1</v>
      </c>
      <c r="I328">
        <v>2</v>
      </c>
      <c r="J328">
        <v>3</v>
      </c>
      <c r="K328">
        <v>0</v>
      </c>
      <c r="L328">
        <v>20</v>
      </c>
      <c r="M328">
        <v>0</v>
      </c>
      <c r="N328">
        <v>19</v>
      </c>
      <c r="O328">
        <v>1</v>
      </c>
      <c r="P328">
        <v>20</v>
      </c>
      <c r="Q328">
        <v>15</v>
      </c>
    </row>
    <row r="329" spans="1:17" x14ac:dyDescent="0.25">
      <c r="A329" t="s">
        <v>144</v>
      </c>
      <c r="B329" t="s">
        <v>305</v>
      </c>
      <c r="C329" t="s">
        <v>304</v>
      </c>
      <c r="D329">
        <v>102</v>
      </c>
      <c r="E329">
        <v>100</v>
      </c>
      <c r="F329">
        <v>2</v>
      </c>
      <c r="G329">
        <v>22</v>
      </c>
      <c r="H329">
        <v>42</v>
      </c>
      <c r="I329">
        <v>77</v>
      </c>
      <c r="J329">
        <v>85</v>
      </c>
      <c r="K329">
        <v>1</v>
      </c>
      <c r="L329">
        <v>431</v>
      </c>
      <c r="M329">
        <v>11</v>
      </c>
      <c r="N329">
        <v>393</v>
      </c>
      <c r="O329">
        <v>27</v>
      </c>
      <c r="P329">
        <v>431</v>
      </c>
      <c r="Q329">
        <v>347</v>
      </c>
    </row>
    <row r="330" spans="1:17" x14ac:dyDescent="0.25">
      <c r="A330" t="s">
        <v>178</v>
      </c>
      <c r="B330" t="s">
        <v>309</v>
      </c>
      <c r="C330" t="s">
        <v>369</v>
      </c>
      <c r="D330">
        <v>3</v>
      </c>
      <c r="E330">
        <v>46</v>
      </c>
      <c r="F330">
        <v>0</v>
      </c>
      <c r="G330">
        <v>0</v>
      </c>
      <c r="H330">
        <v>0</v>
      </c>
      <c r="I330">
        <v>3</v>
      </c>
      <c r="J330">
        <v>0</v>
      </c>
      <c r="K330">
        <v>0</v>
      </c>
      <c r="L330">
        <v>52</v>
      </c>
      <c r="M330">
        <v>0</v>
      </c>
      <c r="N330">
        <v>52</v>
      </c>
      <c r="O330">
        <v>0</v>
      </c>
      <c r="P330">
        <v>52</v>
      </c>
      <c r="Q330">
        <v>51</v>
      </c>
    </row>
    <row r="331" spans="1:17" x14ac:dyDescent="0.25">
      <c r="A331" t="s">
        <v>317</v>
      </c>
      <c r="B331" t="s">
        <v>441</v>
      </c>
      <c r="C331" t="s">
        <v>268</v>
      </c>
      <c r="D331">
        <v>22</v>
      </c>
      <c r="E331">
        <v>20</v>
      </c>
      <c r="F331">
        <v>0</v>
      </c>
      <c r="G331">
        <v>2</v>
      </c>
      <c r="H331">
        <v>8</v>
      </c>
      <c r="I331">
        <v>21</v>
      </c>
      <c r="J331">
        <v>26</v>
      </c>
      <c r="K331">
        <v>1</v>
      </c>
      <c r="L331">
        <v>100</v>
      </c>
      <c r="M331">
        <v>4</v>
      </c>
      <c r="N331">
        <v>96</v>
      </c>
      <c r="O331">
        <v>0</v>
      </c>
      <c r="P331">
        <v>100</v>
      </c>
      <c r="Q331">
        <v>68</v>
      </c>
    </row>
    <row r="332" spans="1:17" x14ac:dyDescent="0.25">
      <c r="A332" t="s">
        <v>188</v>
      </c>
      <c r="B332" t="s">
        <v>305</v>
      </c>
      <c r="C332" t="s">
        <v>304</v>
      </c>
      <c r="D332">
        <v>37</v>
      </c>
      <c r="E332">
        <v>35</v>
      </c>
      <c r="F332">
        <v>2</v>
      </c>
      <c r="G332">
        <v>5</v>
      </c>
      <c r="H332">
        <v>21</v>
      </c>
      <c r="I332">
        <v>44</v>
      </c>
      <c r="J332">
        <v>42</v>
      </c>
      <c r="K332">
        <v>0</v>
      </c>
      <c r="L332">
        <v>186</v>
      </c>
      <c r="M332">
        <v>0</v>
      </c>
      <c r="N332">
        <v>167</v>
      </c>
      <c r="O332">
        <v>19</v>
      </c>
      <c r="P332">
        <v>186</v>
      </c>
      <c r="Q332">
        <v>138</v>
      </c>
    </row>
    <row r="333" spans="1:17" x14ac:dyDescent="0.25">
      <c r="A333" t="s">
        <v>188</v>
      </c>
      <c r="B333" t="s">
        <v>306</v>
      </c>
      <c r="C333" t="s">
        <v>341</v>
      </c>
      <c r="D333">
        <v>37</v>
      </c>
      <c r="E333">
        <v>26</v>
      </c>
      <c r="F333">
        <v>0</v>
      </c>
      <c r="G333">
        <v>5</v>
      </c>
      <c r="H333">
        <v>12</v>
      </c>
      <c r="I333">
        <v>22</v>
      </c>
      <c r="J333">
        <v>15</v>
      </c>
      <c r="K333">
        <v>0</v>
      </c>
      <c r="L333">
        <v>117</v>
      </c>
      <c r="M333">
        <v>2</v>
      </c>
      <c r="N333">
        <v>106</v>
      </c>
      <c r="O333">
        <v>9</v>
      </c>
      <c r="P333">
        <v>117</v>
      </c>
      <c r="Q333">
        <v>83</v>
      </c>
    </row>
    <row r="334" spans="1:17" x14ac:dyDescent="0.25">
      <c r="A334" t="s">
        <v>137</v>
      </c>
      <c r="B334" t="s">
        <v>306</v>
      </c>
      <c r="C334" t="s">
        <v>319</v>
      </c>
      <c r="D334">
        <v>4</v>
      </c>
      <c r="E334">
        <v>5</v>
      </c>
      <c r="F334">
        <v>0</v>
      </c>
      <c r="G334">
        <v>0</v>
      </c>
      <c r="H334">
        <v>1</v>
      </c>
      <c r="I334">
        <v>5</v>
      </c>
      <c r="J334">
        <v>3</v>
      </c>
      <c r="K334">
        <v>0</v>
      </c>
      <c r="L334">
        <v>18</v>
      </c>
      <c r="M334">
        <v>0</v>
      </c>
      <c r="N334">
        <v>18</v>
      </c>
      <c r="O334">
        <v>0</v>
      </c>
      <c r="P334">
        <v>18</v>
      </c>
      <c r="Q334">
        <v>14</v>
      </c>
    </row>
    <row r="335" spans="1:17" x14ac:dyDescent="0.25">
      <c r="A335" t="s">
        <v>63</v>
      </c>
      <c r="B335" t="s">
        <v>306</v>
      </c>
      <c r="C335" t="s">
        <v>338</v>
      </c>
      <c r="D335">
        <v>2</v>
      </c>
      <c r="E335">
        <v>1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3</v>
      </c>
      <c r="M335">
        <v>0</v>
      </c>
      <c r="N335">
        <v>3</v>
      </c>
      <c r="O335">
        <v>0</v>
      </c>
      <c r="P335">
        <v>3</v>
      </c>
      <c r="Q335">
        <v>2</v>
      </c>
    </row>
    <row r="336" spans="1:17" x14ac:dyDescent="0.25">
      <c r="A336" t="s">
        <v>63</v>
      </c>
      <c r="B336" t="s">
        <v>306</v>
      </c>
      <c r="C336" t="s">
        <v>337</v>
      </c>
      <c r="D336">
        <v>2</v>
      </c>
      <c r="E336">
        <v>1</v>
      </c>
      <c r="F336">
        <v>0</v>
      </c>
      <c r="G336">
        <v>0</v>
      </c>
      <c r="H336">
        <v>2</v>
      </c>
      <c r="I336">
        <v>0</v>
      </c>
      <c r="J336">
        <v>2</v>
      </c>
      <c r="K336">
        <v>0</v>
      </c>
      <c r="L336">
        <v>7</v>
      </c>
      <c r="M336">
        <v>0</v>
      </c>
      <c r="N336">
        <v>7</v>
      </c>
      <c r="O336">
        <v>0</v>
      </c>
      <c r="P336">
        <v>7</v>
      </c>
      <c r="Q336">
        <v>4</v>
      </c>
    </row>
    <row r="337" spans="1:17" x14ac:dyDescent="0.25">
      <c r="A337" t="s">
        <v>63</v>
      </c>
      <c r="B337" t="s">
        <v>306</v>
      </c>
      <c r="C337" t="s">
        <v>352</v>
      </c>
      <c r="D337">
        <v>5</v>
      </c>
      <c r="E337">
        <v>1</v>
      </c>
      <c r="F337">
        <v>0</v>
      </c>
      <c r="G337">
        <v>0</v>
      </c>
      <c r="H337">
        <v>0</v>
      </c>
      <c r="I337">
        <v>1</v>
      </c>
      <c r="J337">
        <v>5</v>
      </c>
      <c r="K337">
        <v>0</v>
      </c>
      <c r="L337">
        <v>12</v>
      </c>
      <c r="M337">
        <v>0</v>
      </c>
      <c r="N337">
        <v>12</v>
      </c>
      <c r="O337">
        <v>0</v>
      </c>
      <c r="P337">
        <v>12</v>
      </c>
      <c r="Q337">
        <v>9</v>
      </c>
    </row>
    <row r="338" spans="1:17" x14ac:dyDescent="0.25">
      <c r="A338" t="s">
        <v>63</v>
      </c>
      <c r="B338" t="s">
        <v>307</v>
      </c>
      <c r="C338" t="s">
        <v>89</v>
      </c>
      <c r="D338">
        <v>9</v>
      </c>
      <c r="E338">
        <v>16</v>
      </c>
      <c r="F338">
        <v>0</v>
      </c>
      <c r="G338">
        <v>1</v>
      </c>
      <c r="H338">
        <v>6</v>
      </c>
      <c r="I338">
        <v>9</v>
      </c>
      <c r="J338">
        <v>4</v>
      </c>
      <c r="K338">
        <v>0</v>
      </c>
      <c r="L338">
        <v>45</v>
      </c>
      <c r="M338">
        <v>0</v>
      </c>
      <c r="N338">
        <v>45</v>
      </c>
      <c r="O338">
        <v>0</v>
      </c>
      <c r="P338">
        <v>45</v>
      </c>
      <c r="Q338">
        <v>26</v>
      </c>
    </row>
    <row r="339" spans="1:17" x14ac:dyDescent="0.25">
      <c r="A339" t="s">
        <v>63</v>
      </c>
      <c r="B339" t="s">
        <v>307</v>
      </c>
      <c r="C339" t="s">
        <v>403</v>
      </c>
      <c r="D339">
        <v>11</v>
      </c>
      <c r="E339">
        <v>6</v>
      </c>
      <c r="F339">
        <v>0</v>
      </c>
      <c r="G339">
        <v>0</v>
      </c>
      <c r="H339">
        <v>1</v>
      </c>
      <c r="I339">
        <v>4</v>
      </c>
      <c r="J339">
        <v>8</v>
      </c>
      <c r="K339">
        <v>0</v>
      </c>
      <c r="L339">
        <v>30</v>
      </c>
      <c r="M339">
        <v>1</v>
      </c>
      <c r="N339">
        <v>28</v>
      </c>
      <c r="O339">
        <v>1</v>
      </c>
      <c r="P339">
        <v>30</v>
      </c>
      <c r="Q339">
        <v>21</v>
      </c>
    </row>
    <row r="340" spans="1:17" x14ac:dyDescent="0.25">
      <c r="A340" t="s">
        <v>259</v>
      </c>
      <c r="B340" t="s">
        <v>307</v>
      </c>
      <c r="C340" t="s">
        <v>412</v>
      </c>
      <c r="D340">
        <v>18</v>
      </c>
      <c r="E340">
        <v>29</v>
      </c>
      <c r="F340">
        <v>0</v>
      </c>
      <c r="G340">
        <v>4</v>
      </c>
      <c r="H340">
        <v>4</v>
      </c>
      <c r="I340">
        <v>9</v>
      </c>
      <c r="J340">
        <v>12</v>
      </c>
      <c r="K340">
        <v>0</v>
      </c>
      <c r="L340">
        <v>76</v>
      </c>
      <c r="M340">
        <v>1</v>
      </c>
      <c r="N340">
        <v>70</v>
      </c>
      <c r="O340">
        <v>5</v>
      </c>
      <c r="P340">
        <v>76</v>
      </c>
      <c r="Q340">
        <v>52</v>
      </c>
    </row>
    <row r="341" spans="1:17" x14ac:dyDescent="0.25">
      <c r="A341" t="s">
        <v>259</v>
      </c>
      <c r="B341" t="s">
        <v>305</v>
      </c>
      <c r="C341" t="s">
        <v>304</v>
      </c>
      <c r="D341">
        <v>111</v>
      </c>
      <c r="E341">
        <v>72</v>
      </c>
      <c r="F341">
        <v>4</v>
      </c>
      <c r="G341">
        <v>16</v>
      </c>
      <c r="H341">
        <v>25</v>
      </c>
      <c r="I341">
        <v>71</v>
      </c>
      <c r="J341">
        <v>105</v>
      </c>
      <c r="K341">
        <v>0</v>
      </c>
      <c r="L341">
        <v>404</v>
      </c>
      <c r="M341">
        <v>5</v>
      </c>
      <c r="N341">
        <v>380</v>
      </c>
      <c r="O341">
        <v>18</v>
      </c>
      <c r="P341">
        <v>403</v>
      </c>
      <c r="Q341">
        <v>310</v>
      </c>
    </row>
    <row r="342" spans="1:17" x14ac:dyDescent="0.25">
      <c r="A342" t="s">
        <v>64</v>
      </c>
      <c r="B342" t="s">
        <v>306</v>
      </c>
      <c r="C342" t="s">
        <v>320</v>
      </c>
      <c r="D342">
        <v>1</v>
      </c>
      <c r="E342">
        <v>2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3</v>
      </c>
      <c r="M342">
        <v>0</v>
      </c>
      <c r="N342">
        <v>3</v>
      </c>
      <c r="O342">
        <v>0</v>
      </c>
      <c r="P342">
        <v>3</v>
      </c>
      <c r="Q342">
        <v>2</v>
      </c>
    </row>
    <row r="343" spans="1:17" x14ac:dyDescent="0.25">
      <c r="A343" t="s">
        <v>64</v>
      </c>
      <c r="B343" t="s">
        <v>305</v>
      </c>
      <c r="C343" t="s">
        <v>304</v>
      </c>
      <c r="D343">
        <v>6</v>
      </c>
      <c r="E343">
        <v>4</v>
      </c>
      <c r="F343">
        <v>0</v>
      </c>
      <c r="G343">
        <v>1</v>
      </c>
      <c r="H343">
        <v>1</v>
      </c>
      <c r="I343">
        <v>1</v>
      </c>
      <c r="J343">
        <v>1</v>
      </c>
      <c r="K343">
        <v>0</v>
      </c>
      <c r="L343">
        <v>14</v>
      </c>
      <c r="M343">
        <v>0</v>
      </c>
      <c r="N343">
        <v>14</v>
      </c>
      <c r="O343">
        <v>0</v>
      </c>
      <c r="P343">
        <v>14</v>
      </c>
      <c r="Q343">
        <v>12</v>
      </c>
    </row>
    <row r="344" spans="1:17" x14ac:dyDescent="0.25">
      <c r="A344" t="s">
        <v>64</v>
      </c>
      <c r="B344" t="s">
        <v>306</v>
      </c>
      <c r="C344" t="s">
        <v>328</v>
      </c>
      <c r="D344">
        <v>1</v>
      </c>
      <c r="E344">
        <v>9</v>
      </c>
      <c r="F344">
        <v>0</v>
      </c>
      <c r="G344">
        <v>0</v>
      </c>
      <c r="H344">
        <v>2</v>
      </c>
      <c r="I344">
        <v>0</v>
      </c>
      <c r="J344">
        <v>3</v>
      </c>
      <c r="K344">
        <v>0</v>
      </c>
      <c r="L344">
        <v>15</v>
      </c>
      <c r="M344">
        <v>0</v>
      </c>
      <c r="N344">
        <v>15</v>
      </c>
      <c r="O344">
        <v>0</v>
      </c>
      <c r="P344">
        <v>15</v>
      </c>
      <c r="Q344">
        <v>13</v>
      </c>
    </row>
    <row r="345" spans="1:17" x14ac:dyDescent="0.25">
      <c r="A345" t="s">
        <v>64</v>
      </c>
      <c r="B345" t="s">
        <v>311</v>
      </c>
      <c r="C345" t="s">
        <v>304</v>
      </c>
      <c r="D345">
        <v>8</v>
      </c>
      <c r="E345">
        <v>11</v>
      </c>
      <c r="F345">
        <v>0</v>
      </c>
      <c r="G345">
        <v>2</v>
      </c>
      <c r="H345">
        <v>2</v>
      </c>
      <c r="I345">
        <v>0</v>
      </c>
      <c r="J345">
        <v>4</v>
      </c>
      <c r="K345">
        <v>0</v>
      </c>
      <c r="L345">
        <v>27</v>
      </c>
      <c r="M345">
        <v>2</v>
      </c>
      <c r="N345">
        <v>25</v>
      </c>
      <c r="O345">
        <v>0</v>
      </c>
      <c r="P345">
        <v>27</v>
      </c>
      <c r="Q345">
        <v>25</v>
      </c>
    </row>
    <row r="346" spans="1:17" x14ac:dyDescent="0.25">
      <c r="A346" t="s">
        <v>89</v>
      </c>
      <c r="B346" t="s">
        <v>305</v>
      </c>
      <c r="C346" t="s">
        <v>304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6</v>
      </c>
      <c r="J346">
        <v>1</v>
      </c>
      <c r="K346">
        <v>0</v>
      </c>
      <c r="L346">
        <v>7</v>
      </c>
      <c r="M346">
        <v>0</v>
      </c>
      <c r="N346">
        <v>7</v>
      </c>
      <c r="O346">
        <v>0</v>
      </c>
      <c r="P346">
        <v>7</v>
      </c>
      <c r="Q346">
        <v>3</v>
      </c>
    </row>
    <row r="347" spans="1:17" x14ac:dyDescent="0.25">
      <c r="A347" t="s">
        <v>171</v>
      </c>
      <c r="B347" t="s">
        <v>306</v>
      </c>
      <c r="C347" t="s">
        <v>328</v>
      </c>
      <c r="D347">
        <v>8</v>
      </c>
      <c r="E347">
        <v>8</v>
      </c>
      <c r="F347">
        <v>0</v>
      </c>
      <c r="G347">
        <v>3</v>
      </c>
      <c r="H347">
        <v>2</v>
      </c>
      <c r="I347">
        <v>5</v>
      </c>
      <c r="J347">
        <v>15</v>
      </c>
      <c r="K347">
        <v>0</v>
      </c>
      <c r="L347">
        <v>41</v>
      </c>
      <c r="M347">
        <v>0</v>
      </c>
      <c r="N347">
        <v>23</v>
      </c>
      <c r="O347">
        <v>18</v>
      </c>
      <c r="P347">
        <v>41</v>
      </c>
      <c r="Q347">
        <v>27</v>
      </c>
    </row>
    <row r="348" spans="1:17" x14ac:dyDescent="0.25">
      <c r="A348" t="s">
        <v>171</v>
      </c>
      <c r="B348" t="s">
        <v>306</v>
      </c>
      <c r="C348" t="s">
        <v>350</v>
      </c>
      <c r="D348">
        <v>8</v>
      </c>
      <c r="E348">
        <v>4</v>
      </c>
      <c r="F348">
        <v>0</v>
      </c>
      <c r="G348">
        <v>0</v>
      </c>
      <c r="H348">
        <v>0</v>
      </c>
      <c r="I348">
        <v>8</v>
      </c>
      <c r="J348">
        <v>6</v>
      </c>
      <c r="K348">
        <v>0</v>
      </c>
      <c r="L348">
        <v>26</v>
      </c>
      <c r="M348">
        <v>1</v>
      </c>
      <c r="N348">
        <v>25</v>
      </c>
      <c r="O348">
        <v>0</v>
      </c>
      <c r="P348">
        <v>26</v>
      </c>
      <c r="Q348">
        <v>21</v>
      </c>
    </row>
    <row r="349" spans="1:17" x14ac:dyDescent="0.25">
      <c r="A349" t="s">
        <v>171</v>
      </c>
      <c r="B349" t="s">
        <v>306</v>
      </c>
      <c r="C349" t="s">
        <v>320</v>
      </c>
      <c r="D349">
        <v>9</v>
      </c>
      <c r="E349">
        <v>17</v>
      </c>
      <c r="F349">
        <v>0</v>
      </c>
      <c r="G349">
        <v>1</v>
      </c>
      <c r="H349">
        <v>2</v>
      </c>
      <c r="I349">
        <v>4</v>
      </c>
      <c r="J349">
        <v>6</v>
      </c>
      <c r="K349">
        <v>0</v>
      </c>
      <c r="L349">
        <v>39</v>
      </c>
      <c r="M349">
        <v>1</v>
      </c>
      <c r="N349">
        <v>33</v>
      </c>
      <c r="O349">
        <v>5</v>
      </c>
      <c r="P349">
        <v>39</v>
      </c>
      <c r="Q349">
        <v>31</v>
      </c>
    </row>
    <row r="350" spans="1:17" x14ac:dyDescent="0.25">
      <c r="A350" t="s">
        <v>171</v>
      </c>
      <c r="B350" t="s">
        <v>306</v>
      </c>
      <c r="C350" t="s">
        <v>318</v>
      </c>
      <c r="D350">
        <v>9</v>
      </c>
      <c r="E350">
        <v>10</v>
      </c>
      <c r="F350">
        <v>0</v>
      </c>
      <c r="G350">
        <v>3</v>
      </c>
      <c r="H350">
        <v>5</v>
      </c>
      <c r="I350">
        <v>9</v>
      </c>
      <c r="J350">
        <v>4</v>
      </c>
      <c r="K350">
        <v>0</v>
      </c>
      <c r="L350">
        <v>40</v>
      </c>
      <c r="M350">
        <v>3</v>
      </c>
      <c r="N350">
        <v>34</v>
      </c>
      <c r="O350">
        <v>3</v>
      </c>
      <c r="P350">
        <v>40</v>
      </c>
      <c r="Q350">
        <v>37</v>
      </c>
    </row>
    <row r="351" spans="1:17" x14ac:dyDescent="0.25">
      <c r="A351" t="s">
        <v>171</v>
      </c>
      <c r="B351" t="s">
        <v>307</v>
      </c>
      <c r="C351" t="s">
        <v>414</v>
      </c>
      <c r="D351">
        <v>7</v>
      </c>
      <c r="E351">
        <v>6</v>
      </c>
      <c r="F351">
        <v>0</v>
      </c>
      <c r="G351">
        <v>19</v>
      </c>
      <c r="H351">
        <v>11</v>
      </c>
      <c r="I351">
        <v>26</v>
      </c>
      <c r="J351">
        <v>8</v>
      </c>
      <c r="K351">
        <v>0</v>
      </c>
      <c r="L351">
        <v>77</v>
      </c>
      <c r="M351">
        <v>2</v>
      </c>
      <c r="N351">
        <v>75</v>
      </c>
      <c r="O351">
        <v>0</v>
      </c>
      <c r="P351">
        <v>77</v>
      </c>
      <c r="Q351">
        <v>59</v>
      </c>
    </row>
    <row r="352" spans="1:17" x14ac:dyDescent="0.25">
      <c r="A352" t="s">
        <v>150</v>
      </c>
      <c r="B352" t="s">
        <v>305</v>
      </c>
      <c r="C352" t="s">
        <v>304</v>
      </c>
      <c r="D352">
        <v>12</v>
      </c>
      <c r="E352">
        <v>5</v>
      </c>
      <c r="F352">
        <v>0</v>
      </c>
      <c r="G352">
        <v>4</v>
      </c>
      <c r="H352">
        <v>2</v>
      </c>
      <c r="I352">
        <v>3</v>
      </c>
      <c r="J352">
        <v>0</v>
      </c>
      <c r="K352">
        <v>0</v>
      </c>
      <c r="L352">
        <v>26</v>
      </c>
      <c r="M352">
        <v>0</v>
      </c>
      <c r="N352">
        <v>26</v>
      </c>
      <c r="O352">
        <v>0</v>
      </c>
      <c r="P352">
        <v>26</v>
      </c>
      <c r="Q352">
        <v>12</v>
      </c>
    </row>
    <row r="353" spans="1:17" x14ac:dyDescent="0.25">
      <c r="A353" t="s">
        <v>227</v>
      </c>
      <c r="B353" t="s">
        <v>306</v>
      </c>
      <c r="C353" t="s">
        <v>341</v>
      </c>
      <c r="D353">
        <v>10</v>
      </c>
      <c r="E353">
        <v>3</v>
      </c>
      <c r="F353">
        <v>0</v>
      </c>
      <c r="G353">
        <v>0</v>
      </c>
      <c r="H353">
        <v>1</v>
      </c>
      <c r="I353">
        <v>3</v>
      </c>
      <c r="J353">
        <v>1</v>
      </c>
      <c r="K353">
        <v>0</v>
      </c>
      <c r="L353">
        <v>18</v>
      </c>
      <c r="M353">
        <v>7</v>
      </c>
      <c r="N353">
        <v>11</v>
      </c>
      <c r="O353">
        <v>0</v>
      </c>
      <c r="P353">
        <v>18</v>
      </c>
      <c r="Q353">
        <v>7</v>
      </c>
    </row>
    <row r="354" spans="1:17" x14ac:dyDescent="0.25">
      <c r="A354" t="s">
        <v>227</v>
      </c>
      <c r="B354" t="s">
        <v>306</v>
      </c>
      <c r="C354" t="s">
        <v>318</v>
      </c>
      <c r="D354">
        <v>7</v>
      </c>
      <c r="E354">
        <v>7</v>
      </c>
      <c r="F354">
        <v>0</v>
      </c>
      <c r="G354">
        <v>0</v>
      </c>
      <c r="H354">
        <v>2</v>
      </c>
      <c r="I354">
        <v>5</v>
      </c>
      <c r="J354">
        <v>1</v>
      </c>
      <c r="K354">
        <v>0</v>
      </c>
      <c r="L354">
        <v>22</v>
      </c>
      <c r="M354">
        <v>7</v>
      </c>
      <c r="N354">
        <v>14</v>
      </c>
      <c r="O354">
        <v>1</v>
      </c>
      <c r="P354">
        <v>22</v>
      </c>
      <c r="Q354">
        <v>11</v>
      </c>
    </row>
    <row r="355" spans="1:17" x14ac:dyDescent="0.25">
      <c r="A355" t="s">
        <v>48</v>
      </c>
      <c r="B355" t="s">
        <v>306</v>
      </c>
      <c r="C355" t="s">
        <v>328</v>
      </c>
      <c r="D355">
        <v>1</v>
      </c>
      <c r="E355">
        <v>0</v>
      </c>
      <c r="F355">
        <v>0</v>
      </c>
      <c r="G355">
        <v>0</v>
      </c>
      <c r="H355">
        <v>0</v>
      </c>
      <c r="I355">
        <v>1</v>
      </c>
      <c r="J355">
        <v>0</v>
      </c>
      <c r="K355">
        <v>0</v>
      </c>
      <c r="L355">
        <v>2</v>
      </c>
      <c r="M355">
        <v>0</v>
      </c>
      <c r="N355">
        <v>2</v>
      </c>
      <c r="O355">
        <v>0</v>
      </c>
      <c r="P355">
        <v>2</v>
      </c>
      <c r="Q355">
        <v>2</v>
      </c>
    </row>
    <row r="356" spans="1:17" x14ac:dyDescent="0.25">
      <c r="A356" t="s">
        <v>48</v>
      </c>
      <c r="B356" t="s">
        <v>306</v>
      </c>
      <c r="C356" t="s">
        <v>341</v>
      </c>
      <c r="D356">
        <v>0</v>
      </c>
      <c r="E356">
        <v>0</v>
      </c>
      <c r="F356">
        <v>0</v>
      </c>
      <c r="G356">
        <v>0</v>
      </c>
      <c r="H356">
        <v>1</v>
      </c>
      <c r="I356">
        <v>3</v>
      </c>
      <c r="J356">
        <v>0</v>
      </c>
      <c r="K356">
        <v>0</v>
      </c>
      <c r="L356">
        <v>4</v>
      </c>
      <c r="M356">
        <v>0</v>
      </c>
      <c r="N356">
        <v>4</v>
      </c>
      <c r="O356">
        <v>0</v>
      </c>
      <c r="P356">
        <v>4</v>
      </c>
      <c r="Q356">
        <v>4</v>
      </c>
    </row>
    <row r="357" spans="1:17" x14ac:dyDescent="0.25">
      <c r="A357" t="s">
        <v>48</v>
      </c>
      <c r="B357" t="s">
        <v>306</v>
      </c>
      <c r="C357" t="s">
        <v>320</v>
      </c>
      <c r="D357">
        <v>1</v>
      </c>
      <c r="E357">
        <v>0</v>
      </c>
      <c r="F357">
        <v>0</v>
      </c>
      <c r="G357">
        <v>0</v>
      </c>
      <c r="H357">
        <v>1</v>
      </c>
      <c r="I357">
        <v>3</v>
      </c>
      <c r="J357">
        <v>0</v>
      </c>
      <c r="K357">
        <v>0</v>
      </c>
      <c r="L357">
        <v>5</v>
      </c>
      <c r="M357">
        <v>0</v>
      </c>
      <c r="N357">
        <v>5</v>
      </c>
      <c r="O357">
        <v>0</v>
      </c>
      <c r="P357">
        <v>5</v>
      </c>
      <c r="Q357">
        <v>3</v>
      </c>
    </row>
    <row r="358" spans="1:17" x14ac:dyDescent="0.25">
      <c r="A358" t="s">
        <v>48</v>
      </c>
      <c r="B358" t="s">
        <v>306</v>
      </c>
      <c r="C358" t="s">
        <v>318</v>
      </c>
      <c r="D358">
        <v>3</v>
      </c>
      <c r="E358">
        <v>1</v>
      </c>
      <c r="F358">
        <v>0</v>
      </c>
      <c r="G358">
        <v>0</v>
      </c>
      <c r="H358">
        <v>1</v>
      </c>
      <c r="I358">
        <v>2</v>
      </c>
      <c r="J358">
        <v>1</v>
      </c>
      <c r="K358">
        <v>0</v>
      </c>
      <c r="L358">
        <v>8</v>
      </c>
      <c r="M358">
        <v>1</v>
      </c>
      <c r="N358">
        <v>7</v>
      </c>
      <c r="O358">
        <v>0</v>
      </c>
      <c r="P358">
        <v>8</v>
      </c>
      <c r="Q358">
        <v>6</v>
      </c>
    </row>
    <row r="359" spans="1:17" x14ac:dyDescent="0.25">
      <c r="A359" t="s">
        <v>157</v>
      </c>
      <c r="B359" t="s">
        <v>306</v>
      </c>
      <c r="C359" t="s">
        <v>328</v>
      </c>
      <c r="D359">
        <v>6</v>
      </c>
      <c r="E359">
        <v>11</v>
      </c>
      <c r="F359">
        <v>0</v>
      </c>
      <c r="G359">
        <v>0</v>
      </c>
      <c r="H359">
        <v>2</v>
      </c>
      <c r="I359">
        <v>5</v>
      </c>
      <c r="J359">
        <v>6</v>
      </c>
      <c r="K359">
        <v>0</v>
      </c>
      <c r="L359">
        <v>30</v>
      </c>
      <c r="M359">
        <v>0</v>
      </c>
      <c r="N359">
        <v>30</v>
      </c>
      <c r="O359">
        <v>0</v>
      </c>
      <c r="P359">
        <v>30</v>
      </c>
      <c r="Q359">
        <v>19</v>
      </c>
    </row>
    <row r="360" spans="1:17" x14ac:dyDescent="0.25">
      <c r="A360" t="s">
        <v>157</v>
      </c>
      <c r="B360" t="s">
        <v>306</v>
      </c>
      <c r="C360" t="s">
        <v>332</v>
      </c>
      <c r="D360">
        <v>11</v>
      </c>
      <c r="E360">
        <v>12</v>
      </c>
      <c r="F360">
        <v>0</v>
      </c>
      <c r="G360">
        <v>5</v>
      </c>
      <c r="H360">
        <v>6</v>
      </c>
      <c r="I360">
        <v>9</v>
      </c>
      <c r="J360">
        <v>6</v>
      </c>
      <c r="K360">
        <v>0</v>
      </c>
      <c r="L360">
        <v>49</v>
      </c>
      <c r="M360">
        <v>0</v>
      </c>
      <c r="N360">
        <v>45</v>
      </c>
      <c r="O360">
        <v>4</v>
      </c>
      <c r="P360">
        <v>49</v>
      </c>
      <c r="Q360">
        <v>34</v>
      </c>
    </row>
    <row r="361" spans="1:17" x14ac:dyDescent="0.25">
      <c r="A361" t="s">
        <v>157</v>
      </c>
      <c r="B361" t="s">
        <v>306</v>
      </c>
      <c r="C361" t="s">
        <v>372</v>
      </c>
      <c r="D361">
        <v>23</v>
      </c>
      <c r="E361">
        <v>20</v>
      </c>
      <c r="F361">
        <v>0</v>
      </c>
      <c r="G361">
        <v>10</v>
      </c>
      <c r="H361">
        <v>7</v>
      </c>
      <c r="I361">
        <v>19</v>
      </c>
      <c r="J361">
        <v>24</v>
      </c>
      <c r="K361">
        <v>0</v>
      </c>
      <c r="L361">
        <v>103</v>
      </c>
      <c r="M361">
        <v>0</v>
      </c>
      <c r="N361">
        <v>101</v>
      </c>
      <c r="O361">
        <v>2</v>
      </c>
      <c r="P361">
        <v>103</v>
      </c>
      <c r="Q361">
        <v>57</v>
      </c>
    </row>
    <row r="362" spans="1:17" x14ac:dyDescent="0.25">
      <c r="A362" t="s">
        <v>103</v>
      </c>
      <c r="B362" t="s">
        <v>306</v>
      </c>
      <c r="C362" t="s">
        <v>328</v>
      </c>
      <c r="D362">
        <v>2</v>
      </c>
      <c r="E362">
        <v>3</v>
      </c>
      <c r="F362">
        <v>0</v>
      </c>
      <c r="G362">
        <v>1</v>
      </c>
      <c r="H362">
        <v>1</v>
      </c>
      <c r="I362">
        <v>2</v>
      </c>
      <c r="J362">
        <v>0</v>
      </c>
      <c r="K362">
        <v>0</v>
      </c>
      <c r="L362">
        <v>9</v>
      </c>
      <c r="M362">
        <v>0</v>
      </c>
      <c r="N362">
        <v>9</v>
      </c>
      <c r="O362">
        <v>0</v>
      </c>
      <c r="P362">
        <v>9</v>
      </c>
      <c r="Q362">
        <v>5</v>
      </c>
    </row>
    <row r="363" spans="1:17" x14ac:dyDescent="0.25">
      <c r="A363" t="s">
        <v>103</v>
      </c>
      <c r="B363" t="s">
        <v>306</v>
      </c>
      <c r="C363" t="s">
        <v>318</v>
      </c>
      <c r="D363">
        <v>8</v>
      </c>
      <c r="E363">
        <v>13</v>
      </c>
      <c r="F363">
        <v>0</v>
      </c>
      <c r="G363">
        <v>2</v>
      </c>
      <c r="H363">
        <v>6</v>
      </c>
      <c r="I363">
        <v>15</v>
      </c>
      <c r="J363">
        <v>11</v>
      </c>
      <c r="K363">
        <v>0</v>
      </c>
      <c r="L363">
        <v>55</v>
      </c>
      <c r="M363">
        <v>0</v>
      </c>
      <c r="N363">
        <v>55</v>
      </c>
      <c r="O363">
        <v>0</v>
      </c>
      <c r="P363">
        <v>55</v>
      </c>
      <c r="Q363">
        <v>42</v>
      </c>
    </row>
    <row r="364" spans="1:17" x14ac:dyDescent="0.25">
      <c r="A364" t="s">
        <v>103</v>
      </c>
      <c r="B364" t="s">
        <v>307</v>
      </c>
      <c r="C364" t="s">
        <v>393</v>
      </c>
      <c r="D364">
        <v>4</v>
      </c>
      <c r="E364">
        <v>4</v>
      </c>
      <c r="F364">
        <v>0</v>
      </c>
      <c r="G364">
        <v>0</v>
      </c>
      <c r="H364">
        <v>2</v>
      </c>
      <c r="I364">
        <v>6</v>
      </c>
      <c r="J364">
        <v>1</v>
      </c>
      <c r="K364">
        <v>0</v>
      </c>
      <c r="L364">
        <v>17</v>
      </c>
      <c r="M364">
        <v>1</v>
      </c>
      <c r="N364">
        <v>14</v>
      </c>
      <c r="O364">
        <v>2</v>
      </c>
      <c r="P364">
        <v>17</v>
      </c>
      <c r="Q364">
        <v>10</v>
      </c>
    </row>
    <row r="365" spans="1:17" x14ac:dyDescent="0.25">
      <c r="A365" t="s">
        <v>105</v>
      </c>
      <c r="B365" t="s">
        <v>306</v>
      </c>
      <c r="C365" t="s">
        <v>328</v>
      </c>
      <c r="D365">
        <v>2</v>
      </c>
      <c r="E365">
        <v>3</v>
      </c>
      <c r="F365">
        <v>0</v>
      </c>
      <c r="G365">
        <v>2</v>
      </c>
      <c r="H365">
        <v>0</v>
      </c>
      <c r="I365">
        <v>1</v>
      </c>
      <c r="J365">
        <v>1</v>
      </c>
      <c r="K365">
        <v>0</v>
      </c>
      <c r="L365">
        <v>9</v>
      </c>
      <c r="M365">
        <v>0</v>
      </c>
      <c r="N365">
        <v>9</v>
      </c>
      <c r="O365">
        <v>0</v>
      </c>
      <c r="P365">
        <v>9</v>
      </c>
      <c r="Q365">
        <v>8</v>
      </c>
    </row>
    <row r="366" spans="1:17" x14ac:dyDescent="0.25">
      <c r="A366" t="s">
        <v>105</v>
      </c>
      <c r="B366" t="s">
        <v>306</v>
      </c>
      <c r="C366" t="s">
        <v>341</v>
      </c>
      <c r="D366">
        <v>8</v>
      </c>
      <c r="E366">
        <v>7</v>
      </c>
      <c r="F366">
        <v>0</v>
      </c>
      <c r="G366">
        <v>0</v>
      </c>
      <c r="H366">
        <v>1</v>
      </c>
      <c r="I366">
        <v>2</v>
      </c>
      <c r="J366">
        <v>8</v>
      </c>
      <c r="K366">
        <v>0</v>
      </c>
      <c r="L366">
        <v>26</v>
      </c>
      <c r="M366">
        <v>3</v>
      </c>
      <c r="N366">
        <v>21</v>
      </c>
      <c r="O366">
        <v>2</v>
      </c>
      <c r="P366">
        <v>26</v>
      </c>
      <c r="Q366">
        <v>16</v>
      </c>
    </row>
    <row r="367" spans="1:17" x14ac:dyDescent="0.25">
      <c r="A367" t="s">
        <v>246</v>
      </c>
      <c r="B367" t="s">
        <v>305</v>
      </c>
      <c r="C367" t="s">
        <v>304</v>
      </c>
      <c r="D367">
        <v>16</v>
      </c>
      <c r="E367">
        <v>8</v>
      </c>
      <c r="F367">
        <v>0</v>
      </c>
      <c r="G367">
        <v>2</v>
      </c>
      <c r="H367">
        <v>6</v>
      </c>
      <c r="I367">
        <v>4</v>
      </c>
      <c r="J367">
        <v>6</v>
      </c>
      <c r="K367">
        <v>0</v>
      </c>
      <c r="L367">
        <v>42</v>
      </c>
      <c r="M367">
        <v>3</v>
      </c>
      <c r="N367">
        <v>37</v>
      </c>
      <c r="O367">
        <v>2</v>
      </c>
      <c r="P367">
        <v>42</v>
      </c>
      <c r="Q367">
        <v>34</v>
      </c>
    </row>
    <row r="368" spans="1:17" x14ac:dyDescent="0.25">
      <c r="A368" t="s">
        <v>49</v>
      </c>
      <c r="B368" t="s">
        <v>306</v>
      </c>
      <c r="C368" t="s">
        <v>320</v>
      </c>
      <c r="D368">
        <v>2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2</v>
      </c>
      <c r="M368">
        <v>0</v>
      </c>
      <c r="N368">
        <v>2</v>
      </c>
      <c r="O368">
        <v>0</v>
      </c>
      <c r="P368">
        <v>2</v>
      </c>
      <c r="Q368">
        <v>2</v>
      </c>
    </row>
    <row r="369" spans="1:17" x14ac:dyDescent="0.25">
      <c r="A369" t="s">
        <v>49</v>
      </c>
      <c r="B369" t="s">
        <v>307</v>
      </c>
      <c r="C369" t="s">
        <v>356</v>
      </c>
      <c r="D369">
        <v>3</v>
      </c>
      <c r="E369">
        <v>6</v>
      </c>
      <c r="F369">
        <v>0</v>
      </c>
      <c r="G369">
        <v>0</v>
      </c>
      <c r="H369">
        <v>0</v>
      </c>
      <c r="I369">
        <v>1</v>
      </c>
      <c r="J369">
        <v>1</v>
      </c>
      <c r="K369">
        <v>0</v>
      </c>
      <c r="L369">
        <v>11</v>
      </c>
      <c r="M369">
        <v>0</v>
      </c>
      <c r="N369">
        <v>11</v>
      </c>
      <c r="O369">
        <v>0</v>
      </c>
      <c r="P369">
        <v>11</v>
      </c>
      <c r="Q369">
        <v>7</v>
      </c>
    </row>
    <row r="370" spans="1:17" x14ac:dyDescent="0.25">
      <c r="A370" t="s">
        <v>49</v>
      </c>
      <c r="B370" t="s">
        <v>306</v>
      </c>
      <c r="C370" t="s">
        <v>328</v>
      </c>
      <c r="D370">
        <v>1</v>
      </c>
      <c r="E370">
        <v>5</v>
      </c>
      <c r="F370">
        <v>0</v>
      </c>
      <c r="G370">
        <v>1</v>
      </c>
      <c r="H370">
        <v>3</v>
      </c>
      <c r="I370">
        <v>4</v>
      </c>
      <c r="J370">
        <v>5</v>
      </c>
      <c r="K370">
        <v>0</v>
      </c>
      <c r="L370">
        <v>19</v>
      </c>
      <c r="M370">
        <v>0</v>
      </c>
      <c r="N370">
        <v>15</v>
      </c>
      <c r="O370">
        <v>4</v>
      </c>
      <c r="P370">
        <v>19</v>
      </c>
      <c r="Q370">
        <v>12</v>
      </c>
    </row>
    <row r="371" spans="1:17" x14ac:dyDescent="0.25">
      <c r="A371" t="s">
        <v>49</v>
      </c>
      <c r="B371" t="s">
        <v>306</v>
      </c>
      <c r="C371" t="s">
        <v>341</v>
      </c>
      <c r="D371">
        <v>8</v>
      </c>
      <c r="E371">
        <v>3</v>
      </c>
      <c r="F371">
        <v>2</v>
      </c>
      <c r="G371">
        <v>0</v>
      </c>
      <c r="H371">
        <v>1</v>
      </c>
      <c r="I371">
        <v>3</v>
      </c>
      <c r="J371">
        <v>2</v>
      </c>
      <c r="K371">
        <v>0</v>
      </c>
      <c r="L371">
        <v>19</v>
      </c>
      <c r="M371">
        <v>0</v>
      </c>
      <c r="N371">
        <v>17</v>
      </c>
      <c r="O371">
        <v>2</v>
      </c>
      <c r="P371">
        <v>19</v>
      </c>
      <c r="Q371">
        <v>13</v>
      </c>
    </row>
    <row r="372" spans="1:17" x14ac:dyDescent="0.25">
      <c r="A372" t="s">
        <v>49</v>
      </c>
      <c r="B372" t="s">
        <v>306</v>
      </c>
      <c r="C372" t="s">
        <v>318</v>
      </c>
      <c r="D372">
        <v>22</v>
      </c>
      <c r="E372">
        <v>9</v>
      </c>
      <c r="F372">
        <v>0</v>
      </c>
      <c r="G372">
        <v>4</v>
      </c>
      <c r="H372">
        <v>8</v>
      </c>
      <c r="I372">
        <v>12</v>
      </c>
      <c r="J372">
        <v>12</v>
      </c>
      <c r="K372">
        <v>0</v>
      </c>
      <c r="L372">
        <v>67</v>
      </c>
      <c r="M372">
        <v>0</v>
      </c>
      <c r="N372">
        <v>45</v>
      </c>
      <c r="O372">
        <v>22</v>
      </c>
      <c r="P372">
        <v>67</v>
      </c>
      <c r="Q372">
        <v>48</v>
      </c>
    </row>
    <row r="373" spans="1:17" x14ac:dyDescent="0.25">
      <c r="A373" t="s">
        <v>49</v>
      </c>
      <c r="B373" t="s">
        <v>307</v>
      </c>
      <c r="C373" t="s">
        <v>396</v>
      </c>
      <c r="D373">
        <v>5</v>
      </c>
      <c r="E373">
        <v>3</v>
      </c>
      <c r="F373">
        <v>0</v>
      </c>
      <c r="G373">
        <v>0</v>
      </c>
      <c r="H373">
        <v>0</v>
      </c>
      <c r="I373">
        <v>4</v>
      </c>
      <c r="J373">
        <v>8</v>
      </c>
      <c r="K373">
        <v>0</v>
      </c>
      <c r="L373">
        <v>20</v>
      </c>
      <c r="M373">
        <v>1</v>
      </c>
      <c r="N373">
        <v>17</v>
      </c>
      <c r="O373">
        <v>2</v>
      </c>
      <c r="P373">
        <v>20</v>
      </c>
      <c r="Q373">
        <v>13</v>
      </c>
    </row>
    <row r="374" spans="1:17" x14ac:dyDescent="0.25">
      <c r="A374" t="s">
        <v>49</v>
      </c>
      <c r="B374" t="s">
        <v>305</v>
      </c>
      <c r="C374" t="s">
        <v>304</v>
      </c>
      <c r="D374">
        <v>42</v>
      </c>
      <c r="E374">
        <v>23</v>
      </c>
      <c r="F374">
        <v>2</v>
      </c>
      <c r="G374">
        <v>10</v>
      </c>
      <c r="H374">
        <v>14</v>
      </c>
      <c r="I374">
        <v>15</v>
      </c>
      <c r="J374">
        <v>32</v>
      </c>
      <c r="K374">
        <v>1</v>
      </c>
      <c r="L374">
        <v>139</v>
      </c>
      <c r="M374">
        <v>1</v>
      </c>
      <c r="N374">
        <v>102</v>
      </c>
      <c r="O374">
        <v>36</v>
      </c>
      <c r="P374">
        <v>139</v>
      </c>
      <c r="Q374">
        <v>106</v>
      </c>
    </row>
    <row r="375" spans="1:17" x14ac:dyDescent="0.25">
      <c r="A375" t="s">
        <v>133</v>
      </c>
      <c r="B375" t="s">
        <v>306</v>
      </c>
      <c r="C375" t="s">
        <v>318</v>
      </c>
      <c r="D375">
        <v>1</v>
      </c>
      <c r="E375">
        <v>7</v>
      </c>
      <c r="F375">
        <v>0</v>
      </c>
      <c r="G375">
        <v>0</v>
      </c>
      <c r="H375">
        <v>1</v>
      </c>
      <c r="I375">
        <v>5</v>
      </c>
      <c r="J375">
        <v>2</v>
      </c>
      <c r="K375">
        <v>0</v>
      </c>
      <c r="L375">
        <v>16</v>
      </c>
      <c r="M375">
        <v>0</v>
      </c>
      <c r="N375">
        <v>16</v>
      </c>
      <c r="O375">
        <v>0</v>
      </c>
      <c r="P375">
        <v>16</v>
      </c>
      <c r="Q375">
        <v>12</v>
      </c>
    </row>
    <row r="376" spans="1:17" x14ac:dyDescent="0.25">
      <c r="A376" t="s">
        <v>145</v>
      </c>
      <c r="B376" t="s">
        <v>306</v>
      </c>
      <c r="C376" t="s">
        <v>328</v>
      </c>
      <c r="D376">
        <v>4</v>
      </c>
      <c r="E376">
        <v>6</v>
      </c>
      <c r="F376">
        <v>0</v>
      </c>
      <c r="G376">
        <v>0</v>
      </c>
      <c r="H376">
        <v>5</v>
      </c>
      <c r="I376">
        <v>3</v>
      </c>
      <c r="J376">
        <v>2</v>
      </c>
      <c r="K376">
        <v>0</v>
      </c>
      <c r="L376">
        <v>20</v>
      </c>
      <c r="M376">
        <v>0</v>
      </c>
      <c r="N376">
        <v>20</v>
      </c>
      <c r="O376">
        <v>0</v>
      </c>
      <c r="P376">
        <v>20</v>
      </c>
      <c r="Q376">
        <v>20</v>
      </c>
    </row>
    <row r="377" spans="1:17" x14ac:dyDescent="0.25">
      <c r="A377" t="s">
        <v>145</v>
      </c>
      <c r="B377" t="s">
        <v>306</v>
      </c>
      <c r="C377" t="s">
        <v>338</v>
      </c>
      <c r="D377">
        <v>4</v>
      </c>
      <c r="E377">
        <v>9</v>
      </c>
      <c r="F377">
        <v>0</v>
      </c>
      <c r="G377">
        <v>0</v>
      </c>
      <c r="H377">
        <v>0</v>
      </c>
      <c r="I377">
        <v>7</v>
      </c>
      <c r="J377">
        <v>4</v>
      </c>
      <c r="K377">
        <v>0</v>
      </c>
      <c r="L377">
        <v>24</v>
      </c>
      <c r="M377">
        <v>0</v>
      </c>
      <c r="N377">
        <v>22</v>
      </c>
      <c r="O377">
        <v>2</v>
      </c>
      <c r="P377">
        <v>24</v>
      </c>
      <c r="Q377">
        <v>17</v>
      </c>
    </row>
    <row r="378" spans="1:17" x14ac:dyDescent="0.25">
      <c r="A378" t="s">
        <v>145</v>
      </c>
      <c r="B378" t="s">
        <v>307</v>
      </c>
      <c r="C378" t="s">
        <v>386</v>
      </c>
      <c r="D378">
        <v>3</v>
      </c>
      <c r="E378">
        <v>3</v>
      </c>
      <c r="F378">
        <v>0</v>
      </c>
      <c r="G378">
        <v>0</v>
      </c>
      <c r="H378">
        <v>1</v>
      </c>
      <c r="I378">
        <v>4</v>
      </c>
      <c r="J378">
        <v>1</v>
      </c>
      <c r="K378">
        <v>0</v>
      </c>
      <c r="L378">
        <v>12</v>
      </c>
      <c r="M378">
        <v>1</v>
      </c>
      <c r="N378">
        <v>10</v>
      </c>
      <c r="O378">
        <v>1</v>
      </c>
      <c r="P378">
        <v>12</v>
      </c>
      <c r="Q378">
        <v>11</v>
      </c>
    </row>
    <row r="379" spans="1:17" x14ac:dyDescent="0.25">
      <c r="A379" t="s">
        <v>145</v>
      </c>
      <c r="B379" t="s">
        <v>306</v>
      </c>
      <c r="C379" t="s">
        <v>341</v>
      </c>
      <c r="D379">
        <v>5</v>
      </c>
      <c r="E379">
        <v>8</v>
      </c>
      <c r="F379">
        <v>0</v>
      </c>
      <c r="G379">
        <v>1</v>
      </c>
      <c r="H379">
        <v>2</v>
      </c>
      <c r="I379">
        <v>2</v>
      </c>
      <c r="J379">
        <v>5</v>
      </c>
      <c r="K379">
        <v>0</v>
      </c>
      <c r="L379">
        <v>23</v>
      </c>
      <c r="M379">
        <v>2</v>
      </c>
      <c r="N379">
        <v>17</v>
      </c>
      <c r="O379">
        <v>4</v>
      </c>
      <c r="P379">
        <v>23</v>
      </c>
      <c r="Q379">
        <v>17</v>
      </c>
    </row>
    <row r="380" spans="1:17" x14ac:dyDescent="0.25">
      <c r="A380" t="s">
        <v>145</v>
      </c>
      <c r="B380" t="s">
        <v>306</v>
      </c>
      <c r="C380" t="s">
        <v>320</v>
      </c>
      <c r="D380">
        <v>6</v>
      </c>
      <c r="E380">
        <v>7</v>
      </c>
      <c r="F380">
        <v>0</v>
      </c>
      <c r="G380">
        <v>1</v>
      </c>
      <c r="H380">
        <v>2</v>
      </c>
      <c r="I380">
        <v>9</v>
      </c>
      <c r="J380">
        <v>4</v>
      </c>
      <c r="K380">
        <v>0</v>
      </c>
      <c r="L380">
        <v>29</v>
      </c>
      <c r="M380">
        <v>1</v>
      </c>
      <c r="N380">
        <v>26</v>
      </c>
      <c r="O380">
        <v>2</v>
      </c>
      <c r="P380">
        <v>29</v>
      </c>
      <c r="Q380">
        <v>17</v>
      </c>
    </row>
    <row r="381" spans="1:17" x14ac:dyDescent="0.25">
      <c r="A381" t="s">
        <v>139</v>
      </c>
      <c r="B381" t="s">
        <v>306</v>
      </c>
      <c r="C381" t="s">
        <v>318</v>
      </c>
      <c r="D381">
        <v>4</v>
      </c>
      <c r="E381">
        <v>4</v>
      </c>
      <c r="F381">
        <v>0</v>
      </c>
      <c r="G381">
        <v>0</v>
      </c>
      <c r="H381">
        <v>4</v>
      </c>
      <c r="I381">
        <v>2</v>
      </c>
      <c r="J381">
        <v>5</v>
      </c>
      <c r="K381">
        <v>0</v>
      </c>
      <c r="L381">
        <v>19</v>
      </c>
      <c r="M381">
        <v>0</v>
      </c>
      <c r="N381">
        <v>19</v>
      </c>
      <c r="O381">
        <v>0</v>
      </c>
      <c r="P381">
        <v>19</v>
      </c>
      <c r="Q381">
        <v>13</v>
      </c>
    </row>
    <row r="382" spans="1:17" x14ac:dyDescent="0.25">
      <c r="A382" t="s">
        <v>139</v>
      </c>
      <c r="B382" t="s">
        <v>306</v>
      </c>
      <c r="C382" t="s">
        <v>341</v>
      </c>
      <c r="D382">
        <v>1</v>
      </c>
      <c r="E382">
        <v>3</v>
      </c>
      <c r="F382">
        <v>0</v>
      </c>
      <c r="G382">
        <v>0</v>
      </c>
      <c r="H382">
        <v>2</v>
      </c>
      <c r="I382">
        <v>7</v>
      </c>
      <c r="J382">
        <v>6</v>
      </c>
      <c r="K382">
        <v>0</v>
      </c>
      <c r="L382">
        <v>19</v>
      </c>
      <c r="M382">
        <v>0</v>
      </c>
      <c r="N382">
        <v>19</v>
      </c>
      <c r="O382">
        <v>0</v>
      </c>
      <c r="P382">
        <v>19</v>
      </c>
      <c r="Q382">
        <v>14</v>
      </c>
    </row>
    <row r="383" spans="1:17" x14ac:dyDescent="0.25">
      <c r="A383" t="s">
        <v>139</v>
      </c>
      <c r="B383" t="s">
        <v>305</v>
      </c>
      <c r="C383" t="s">
        <v>304</v>
      </c>
      <c r="D383">
        <v>17</v>
      </c>
      <c r="E383">
        <v>11</v>
      </c>
      <c r="F383">
        <v>0</v>
      </c>
      <c r="G383">
        <v>4</v>
      </c>
      <c r="H383">
        <v>7</v>
      </c>
      <c r="I383">
        <v>23</v>
      </c>
      <c r="J383">
        <v>10</v>
      </c>
      <c r="K383">
        <v>3</v>
      </c>
      <c r="L383">
        <v>75</v>
      </c>
      <c r="M383">
        <v>2</v>
      </c>
      <c r="N383">
        <v>72</v>
      </c>
      <c r="O383">
        <v>1</v>
      </c>
      <c r="P383">
        <v>75</v>
      </c>
      <c r="Q383">
        <v>51</v>
      </c>
    </row>
    <row r="384" spans="1:17" x14ac:dyDescent="0.25">
      <c r="A384" t="s">
        <v>190</v>
      </c>
      <c r="B384" t="s">
        <v>310</v>
      </c>
      <c r="C384" t="s">
        <v>304</v>
      </c>
      <c r="D384">
        <v>213</v>
      </c>
      <c r="E384">
        <v>157</v>
      </c>
      <c r="F384">
        <v>0</v>
      </c>
      <c r="G384">
        <v>31</v>
      </c>
      <c r="H384">
        <v>94</v>
      </c>
      <c r="I384">
        <v>143</v>
      </c>
      <c r="J384">
        <v>157</v>
      </c>
      <c r="K384">
        <v>0</v>
      </c>
      <c r="L384">
        <v>795</v>
      </c>
      <c r="M384">
        <v>0</v>
      </c>
      <c r="N384">
        <v>763</v>
      </c>
      <c r="O384">
        <v>32</v>
      </c>
      <c r="P384">
        <v>795</v>
      </c>
      <c r="Q384">
        <v>795</v>
      </c>
    </row>
    <row r="385" spans="1:17" x14ac:dyDescent="0.25">
      <c r="A385" t="s">
        <v>76</v>
      </c>
      <c r="B385" t="s">
        <v>14</v>
      </c>
      <c r="C385" t="s">
        <v>336</v>
      </c>
      <c r="D385">
        <v>0</v>
      </c>
      <c r="E385">
        <v>1</v>
      </c>
      <c r="F385">
        <v>0</v>
      </c>
      <c r="G385">
        <v>0</v>
      </c>
      <c r="H385">
        <v>0</v>
      </c>
      <c r="I385">
        <v>1</v>
      </c>
      <c r="J385">
        <v>2</v>
      </c>
      <c r="K385">
        <v>0</v>
      </c>
      <c r="L385">
        <v>4</v>
      </c>
      <c r="M385">
        <v>0</v>
      </c>
      <c r="N385">
        <v>4</v>
      </c>
      <c r="O385">
        <v>0</v>
      </c>
      <c r="P385">
        <v>4</v>
      </c>
      <c r="Q385">
        <v>3</v>
      </c>
    </row>
    <row r="386" spans="1:17" x14ac:dyDescent="0.25">
      <c r="A386" t="s">
        <v>76</v>
      </c>
      <c r="B386" t="s">
        <v>305</v>
      </c>
      <c r="C386" t="s">
        <v>304</v>
      </c>
      <c r="D386">
        <v>3</v>
      </c>
      <c r="E386">
        <v>1</v>
      </c>
      <c r="F386">
        <v>0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5</v>
      </c>
      <c r="M386">
        <v>0</v>
      </c>
      <c r="N386">
        <v>5</v>
      </c>
      <c r="O386">
        <v>0</v>
      </c>
      <c r="P386">
        <v>5</v>
      </c>
      <c r="Q386">
        <v>4</v>
      </c>
    </row>
    <row r="387" spans="1:17" x14ac:dyDescent="0.25">
      <c r="A387" t="s">
        <v>76</v>
      </c>
      <c r="B387" t="s">
        <v>306</v>
      </c>
      <c r="C387" t="s">
        <v>318</v>
      </c>
      <c r="D387">
        <v>3</v>
      </c>
      <c r="E387">
        <v>3</v>
      </c>
      <c r="F387">
        <v>0</v>
      </c>
      <c r="G387">
        <v>0</v>
      </c>
      <c r="H387">
        <v>1</v>
      </c>
      <c r="I387">
        <v>2</v>
      </c>
      <c r="J387">
        <v>0</v>
      </c>
      <c r="K387">
        <v>0</v>
      </c>
      <c r="L387">
        <v>9</v>
      </c>
      <c r="M387">
        <v>2</v>
      </c>
      <c r="N387">
        <v>6</v>
      </c>
      <c r="O387">
        <v>1</v>
      </c>
      <c r="P387">
        <v>9</v>
      </c>
      <c r="Q387">
        <v>7</v>
      </c>
    </row>
    <row r="388" spans="1:17" x14ac:dyDescent="0.25">
      <c r="A388" t="s">
        <v>127</v>
      </c>
      <c r="B388" t="s">
        <v>441</v>
      </c>
      <c r="C388" t="s">
        <v>60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2</v>
      </c>
      <c r="J388">
        <v>1</v>
      </c>
      <c r="K388">
        <v>0</v>
      </c>
      <c r="L388">
        <v>3</v>
      </c>
      <c r="M388">
        <v>1</v>
      </c>
      <c r="N388">
        <v>2</v>
      </c>
      <c r="O388">
        <v>0</v>
      </c>
      <c r="P388">
        <v>3</v>
      </c>
      <c r="Q388">
        <v>3</v>
      </c>
    </row>
    <row r="389" spans="1:17" x14ac:dyDescent="0.25">
      <c r="A389" t="s">
        <v>127</v>
      </c>
      <c r="B389" t="s">
        <v>305</v>
      </c>
      <c r="C389" t="s">
        <v>304</v>
      </c>
      <c r="D389">
        <v>3</v>
      </c>
      <c r="E389">
        <v>3</v>
      </c>
      <c r="F389">
        <v>0</v>
      </c>
      <c r="G389">
        <v>1</v>
      </c>
      <c r="H389">
        <v>2</v>
      </c>
      <c r="I389">
        <v>6</v>
      </c>
      <c r="J389">
        <v>0</v>
      </c>
      <c r="K389">
        <v>0</v>
      </c>
      <c r="L389">
        <v>15</v>
      </c>
      <c r="M389">
        <v>0</v>
      </c>
      <c r="N389">
        <v>15</v>
      </c>
      <c r="O389">
        <v>0</v>
      </c>
      <c r="P389">
        <v>15</v>
      </c>
      <c r="Q389">
        <v>11</v>
      </c>
    </row>
    <row r="390" spans="1:17" x14ac:dyDescent="0.25">
      <c r="A390" t="s">
        <v>238</v>
      </c>
      <c r="B390" t="s">
        <v>306</v>
      </c>
      <c r="C390" t="s">
        <v>341</v>
      </c>
      <c r="D390">
        <v>7</v>
      </c>
      <c r="E390">
        <v>10</v>
      </c>
      <c r="F390">
        <v>0</v>
      </c>
      <c r="G390">
        <v>2</v>
      </c>
      <c r="H390">
        <v>1</v>
      </c>
      <c r="I390">
        <v>3</v>
      </c>
      <c r="J390">
        <v>4</v>
      </c>
      <c r="K390">
        <v>0</v>
      </c>
      <c r="L390">
        <v>27</v>
      </c>
      <c r="M390">
        <v>5</v>
      </c>
      <c r="N390">
        <v>20</v>
      </c>
      <c r="O390">
        <v>2</v>
      </c>
      <c r="P390">
        <v>27</v>
      </c>
      <c r="Q390">
        <v>14</v>
      </c>
    </row>
    <row r="391" spans="1:17" x14ac:dyDescent="0.25">
      <c r="A391" t="s">
        <v>236</v>
      </c>
      <c r="B391" t="s">
        <v>305</v>
      </c>
      <c r="C391" t="s">
        <v>304</v>
      </c>
      <c r="D391">
        <v>6</v>
      </c>
      <c r="E391">
        <v>4</v>
      </c>
      <c r="F391">
        <v>2</v>
      </c>
      <c r="G391">
        <v>1</v>
      </c>
      <c r="H391">
        <v>1</v>
      </c>
      <c r="I391">
        <v>5</v>
      </c>
      <c r="J391">
        <v>5</v>
      </c>
      <c r="K391">
        <v>0</v>
      </c>
      <c r="L391">
        <v>24</v>
      </c>
      <c r="M391">
        <v>2</v>
      </c>
      <c r="N391">
        <v>22</v>
      </c>
      <c r="O391">
        <v>0</v>
      </c>
      <c r="P391">
        <v>24</v>
      </c>
      <c r="Q391">
        <v>13</v>
      </c>
    </row>
    <row r="392" spans="1:17" x14ac:dyDescent="0.25">
      <c r="A392" t="s">
        <v>68</v>
      </c>
      <c r="B392" t="s">
        <v>305</v>
      </c>
      <c r="C392" t="s">
        <v>304</v>
      </c>
      <c r="D392">
        <v>1</v>
      </c>
      <c r="E392">
        <v>1</v>
      </c>
      <c r="F392">
        <v>0</v>
      </c>
      <c r="G392">
        <v>0</v>
      </c>
      <c r="H392">
        <v>1</v>
      </c>
      <c r="I392">
        <v>0</v>
      </c>
      <c r="J392">
        <v>0</v>
      </c>
      <c r="K392">
        <v>0</v>
      </c>
      <c r="L392">
        <v>3</v>
      </c>
      <c r="M392">
        <v>0</v>
      </c>
      <c r="N392">
        <v>3</v>
      </c>
      <c r="O392">
        <v>0</v>
      </c>
      <c r="P392">
        <v>3</v>
      </c>
      <c r="Q392">
        <v>3</v>
      </c>
    </row>
    <row r="393" spans="1:17" x14ac:dyDescent="0.25">
      <c r="A393" t="s">
        <v>50</v>
      </c>
      <c r="B393" t="s">
        <v>307</v>
      </c>
      <c r="C393" t="s">
        <v>344</v>
      </c>
      <c r="D393">
        <v>2</v>
      </c>
      <c r="E393">
        <v>1</v>
      </c>
      <c r="F393">
        <v>0</v>
      </c>
      <c r="G393">
        <v>0</v>
      </c>
      <c r="H393">
        <v>0</v>
      </c>
      <c r="I393">
        <v>0</v>
      </c>
      <c r="J393">
        <v>1</v>
      </c>
      <c r="K393">
        <v>0</v>
      </c>
      <c r="L393">
        <v>4</v>
      </c>
      <c r="M393">
        <v>0</v>
      </c>
      <c r="N393">
        <v>3</v>
      </c>
      <c r="O393">
        <v>0</v>
      </c>
      <c r="P393">
        <v>3</v>
      </c>
      <c r="Q393">
        <v>3</v>
      </c>
    </row>
    <row r="394" spans="1:17" x14ac:dyDescent="0.25">
      <c r="A394" t="s">
        <v>50</v>
      </c>
      <c r="B394" t="s">
        <v>306</v>
      </c>
      <c r="C394" t="s">
        <v>330</v>
      </c>
      <c r="D394">
        <v>0</v>
      </c>
      <c r="E394">
        <v>2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2</v>
      </c>
      <c r="M394">
        <v>0</v>
      </c>
      <c r="N394">
        <v>2</v>
      </c>
      <c r="O394">
        <v>0</v>
      </c>
      <c r="P394">
        <v>2</v>
      </c>
      <c r="Q394">
        <v>2</v>
      </c>
    </row>
    <row r="395" spans="1:17" x14ac:dyDescent="0.25">
      <c r="A395" t="s">
        <v>50</v>
      </c>
      <c r="B395" t="s">
        <v>306</v>
      </c>
      <c r="C395" t="s">
        <v>318</v>
      </c>
      <c r="D395">
        <v>4</v>
      </c>
      <c r="E395">
        <v>0</v>
      </c>
      <c r="F395">
        <v>0</v>
      </c>
      <c r="G395">
        <v>0</v>
      </c>
      <c r="H395">
        <v>1</v>
      </c>
      <c r="I395">
        <v>0</v>
      </c>
      <c r="J395">
        <v>0</v>
      </c>
      <c r="K395">
        <v>0</v>
      </c>
      <c r="L395">
        <v>5</v>
      </c>
      <c r="M395">
        <v>0</v>
      </c>
      <c r="N395">
        <v>5</v>
      </c>
      <c r="O395">
        <v>0</v>
      </c>
      <c r="P395">
        <v>5</v>
      </c>
      <c r="Q395">
        <v>5</v>
      </c>
    </row>
    <row r="396" spans="1:17" x14ac:dyDescent="0.25">
      <c r="A396" t="s">
        <v>50</v>
      </c>
      <c r="B396" t="s">
        <v>306</v>
      </c>
      <c r="C396" t="s">
        <v>328</v>
      </c>
      <c r="D396">
        <v>1</v>
      </c>
      <c r="E396">
        <v>4</v>
      </c>
      <c r="F396">
        <v>0</v>
      </c>
      <c r="G396">
        <v>1</v>
      </c>
      <c r="H396">
        <v>0</v>
      </c>
      <c r="I396">
        <v>1</v>
      </c>
      <c r="J396">
        <v>0</v>
      </c>
      <c r="K396">
        <v>0</v>
      </c>
      <c r="L396">
        <v>7</v>
      </c>
      <c r="M396">
        <v>0</v>
      </c>
      <c r="N396">
        <v>7</v>
      </c>
      <c r="O396">
        <v>0</v>
      </c>
      <c r="P396">
        <v>7</v>
      </c>
      <c r="Q396">
        <v>7</v>
      </c>
    </row>
    <row r="397" spans="1:17" x14ac:dyDescent="0.25">
      <c r="A397" t="s">
        <v>50</v>
      </c>
      <c r="B397" t="s">
        <v>306</v>
      </c>
      <c r="C397" t="s">
        <v>320</v>
      </c>
      <c r="D397">
        <v>1</v>
      </c>
      <c r="E397">
        <v>1</v>
      </c>
      <c r="F397">
        <v>0</v>
      </c>
      <c r="G397">
        <v>1</v>
      </c>
      <c r="H397">
        <v>1</v>
      </c>
      <c r="I397">
        <v>1</v>
      </c>
      <c r="J397">
        <v>7</v>
      </c>
      <c r="K397">
        <v>0</v>
      </c>
      <c r="L397">
        <v>12</v>
      </c>
      <c r="M397">
        <v>0</v>
      </c>
      <c r="N397">
        <v>11</v>
      </c>
      <c r="O397">
        <v>1</v>
      </c>
      <c r="P397">
        <v>12</v>
      </c>
      <c r="Q397">
        <v>7</v>
      </c>
    </row>
    <row r="398" spans="1:17" x14ac:dyDescent="0.25">
      <c r="A398" t="s">
        <v>50</v>
      </c>
      <c r="B398" t="s">
        <v>307</v>
      </c>
      <c r="C398" t="s">
        <v>373</v>
      </c>
      <c r="D398">
        <v>35</v>
      </c>
      <c r="E398">
        <v>16</v>
      </c>
      <c r="F398">
        <v>0</v>
      </c>
      <c r="G398">
        <v>8</v>
      </c>
      <c r="H398">
        <v>11</v>
      </c>
      <c r="I398">
        <v>10</v>
      </c>
      <c r="J398">
        <v>17</v>
      </c>
      <c r="K398">
        <v>0</v>
      </c>
      <c r="L398">
        <v>97</v>
      </c>
      <c r="M398">
        <v>0</v>
      </c>
      <c r="N398">
        <v>96</v>
      </c>
      <c r="O398">
        <v>1</v>
      </c>
      <c r="P398">
        <v>97</v>
      </c>
      <c r="Q398">
        <v>97</v>
      </c>
    </row>
    <row r="399" spans="1:17" x14ac:dyDescent="0.25">
      <c r="A399" t="s">
        <v>86</v>
      </c>
      <c r="B399" t="s">
        <v>306</v>
      </c>
      <c r="C399" t="s">
        <v>348</v>
      </c>
      <c r="D399">
        <v>1</v>
      </c>
      <c r="E399">
        <v>0</v>
      </c>
      <c r="F399">
        <v>0</v>
      </c>
      <c r="G399">
        <v>0</v>
      </c>
      <c r="H399">
        <v>1</v>
      </c>
      <c r="I399">
        <v>3</v>
      </c>
      <c r="J399">
        <v>1</v>
      </c>
      <c r="K399">
        <v>0</v>
      </c>
      <c r="L399">
        <v>6</v>
      </c>
      <c r="M399">
        <v>0</v>
      </c>
      <c r="N399">
        <v>6</v>
      </c>
      <c r="O399">
        <v>0</v>
      </c>
      <c r="P399">
        <v>6</v>
      </c>
      <c r="Q399">
        <v>4</v>
      </c>
    </row>
    <row r="400" spans="1:17" x14ac:dyDescent="0.25">
      <c r="A400" t="s">
        <v>86</v>
      </c>
      <c r="B400" t="s">
        <v>307</v>
      </c>
      <c r="C400" t="s">
        <v>410</v>
      </c>
      <c r="D400">
        <v>18</v>
      </c>
      <c r="E400">
        <v>22</v>
      </c>
      <c r="F400">
        <v>0</v>
      </c>
      <c r="G400">
        <v>2</v>
      </c>
      <c r="H400">
        <v>4</v>
      </c>
      <c r="I400">
        <v>13</v>
      </c>
      <c r="J400">
        <v>11</v>
      </c>
      <c r="K400">
        <v>0</v>
      </c>
      <c r="L400">
        <v>70</v>
      </c>
      <c r="M400">
        <v>25</v>
      </c>
      <c r="N400">
        <v>45</v>
      </c>
      <c r="O400">
        <v>0</v>
      </c>
      <c r="P400">
        <v>70</v>
      </c>
      <c r="Q400">
        <v>54</v>
      </c>
    </row>
    <row r="401" spans="1:17" x14ac:dyDescent="0.25">
      <c r="A401" t="s">
        <v>239</v>
      </c>
      <c r="B401" t="s">
        <v>305</v>
      </c>
      <c r="C401" t="s">
        <v>304</v>
      </c>
      <c r="D401">
        <v>6</v>
      </c>
      <c r="E401">
        <v>8</v>
      </c>
      <c r="F401">
        <v>0</v>
      </c>
      <c r="G401">
        <v>0</v>
      </c>
      <c r="H401">
        <v>3</v>
      </c>
      <c r="I401">
        <v>7</v>
      </c>
      <c r="J401">
        <v>4</v>
      </c>
      <c r="K401">
        <v>0</v>
      </c>
      <c r="L401">
        <v>28</v>
      </c>
      <c r="M401">
        <v>1</v>
      </c>
      <c r="N401">
        <v>27</v>
      </c>
      <c r="O401">
        <v>0</v>
      </c>
      <c r="P401">
        <v>28</v>
      </c>
      <c r="Q401">
        <v>22</v>
      </c>
    </row>
    <row r="402" spans="1:17" x14ac:dyDescent="0.25">
      <c r="A402" t="s">
        <v>51</v>
      </c>
      <c r="B402" t="s">
        <v>14</v>
      </c>
      <c r="C402" t="s">
        <v>331</v>
      </c>
      <c r="D402">
        <v>1</v>
      </c>
      <c r="E402">
        <v>1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2</v>
      </c>
      <c r="M402">
        <v>0</v>
      </c>
      <c r="N402">
        <v>2</v>
      </c>
      <c r="O402">
        <v>0</v>
      </c>
      <c r="P402">
        <v>2</v>
      </c>
      <c r="Q402">
        <v>2</v>
      </c>
    </row>
    <row r="403" spans="1:17" x14ac:dyDescent="0.25">
      <c r="A403" t="s">
        <v>51</v>
      </c>
      <c r="B403" t="s">
        <v>14</v>
      </c>
      <c r="C403" t="s">
        <v>379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1</v>
      </c>
      <c r="M403">
        <v>1</v>
      </c>
      <c r="N403">
        <v>0</v>
      </c>
      <c r="O403">
        <v>0</v>
      </c>
      <c r="P403">
        <v>1</v>
      </c>
      <c r="Q403">
        <v>1</v>
      </c>
    </row>
    <row r="404" spans="1:17" x14ac:dyDescent="0.25">
      <c r="A404" t="s">
        <v>51</v>
      </c>
      <c r="B404" t="s">
        <v>14</v>
      </c>
      <c r="C404" t="s">
        <v>380</v>
      </c>
      <c r="D404">
        <v>1</v>
      </c>
      <c r="E404">
        <v>1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2</v>
      </c>
      <c r="M404">
        <v>2</v>
      </c>
      <c r="N404">
        <v>0</v>
      </c>
      <c r="O404">
        <v>0</v>
      </c>
      <c r="P404">
        <v>2</v>
      </c>
      <c r="Q404">
        <v>2</v>
      </c>
    </row>
    <row r="405" spans="1:17" x14ac:dyDescent="0.25">
      <c r="A405" t="s">
        <v>51</v>
      </c>
      <c r="B405" t="s">
        <v>306</v>
      </c>
      <c r="C405" t="s">
        <v>407</v>
      </c>
      <c r="D405">
        <v>16</v>
      </c>
      <c r="E405">
        <v>15</v>
      </c>
      <c r="F405">
        <v>0</v>
      </c>
      <c r="G405">
        <v>1</v>
      </c>
      <c r="H405">
        <v>1</v>
      </c>
      <c r="I405">
        <v>5</v>
      </c>
      <c r="J405">
        <v>14</v>
      </c>
      <c r="K405">
        <v>0</v>
      </c>
      <c r="L405">
        <v>52</v>
      </c>
      <c r="M405">
        <v>4</v>
      </c>
      <c r="N405">
        <v>48</v>
      </c>
      <c r="O405">
        <v>0</v>
      </c>
      <c r="P405">
        <v>52</v>
      </c>
      <c r="Q405">
        <v>38</v>
      </c>
    </row>
    <row r="406" spans="1:17" x14ac:dyDescent="0.25">
      <c r="A406" t="s">
        <v>51</v>
      </c>
      <c r="B406" t="s">
        <v>306</v>
      </c>
      <c r="C406" t="s">
        <v>352</v>
      </c>
      <c r="D406">
        <v>82</v>
      </c>
      <c r="E406">
        <v>60</v>
      </c>
      <c r="F406">
        <v>0</v>
      </c>
      <c r="G406">
        <v>11</v>
      </c>
      <c r="H406">
        <v>18</v>
      </c>
      <c r="I406">
        <v>50</v>
      </c>
      <c r="J406">
        <v>36</v>
      </c>
      <c r="K406">
        <v>0</v>
      </c>
      <c r="L406">
        <v>257</v>
      </c>
      <c r="M406">
        <v>1</v>
      </c>
      <c r="N406">
        <v>253</v>
      </c>
      <c r="O406">
        <v>3</v>
      </c>
      <c r="P406">
        <v>257</v>
      </c>
      <c r="Q406">
        <v>187</v>
      </c>
    </row>
    <row r="407" spans="1:17" x14ac:dyDescent="0.25">
      <c r="A407" t="s">
        <v>51</v>
      </c>
      <c r="B407" t="s">
        <v>310</v>
      </c>
      <c r="C407" t="s">
        <v>304</v>
      </c>
      <c r="D407">
        <v>135</v>
      </c>
      <c r="E407">
        <v>128</v>
      </c>
      <c r="F407">
        <v>0</v>
      </c>
      <c r="G407">
        <v>13</v>
      </c>
      <c r="H407">
        <v>47</v>
      </c>
      <c r="I407">
        <v>98</v>
      </c>
      <c r="J407">
        <v>91</v>
      </c>
      <c r="K407">
        <v>0</v>
      </c>
      <c r="L407">
        <v>512</v>
      </c>
      <c r="M407">
        <v>8</v>
      </c>
      <c r="N407">
        <v>487</v>
      </c>
      <c r="O407">
        <v>17</v>
      </c>
      <c r="P407">
        <v>512</v>
      </c>
      <c r="Q407">
        <v>353</v>
      </c>
    </row>
    <row r="408" spans="1:17" x14ac:dyDescent="0.25">
      <c r="A408" t="s">
        <v>91</v>
      </c>
      <c r="B408" t="s">
        <v>306</v>
      </c>
      <c r="C408" t="s">
        <v>319</v>
      </c>
      <c r="D408">
        <v>3</v>
      </c>
      <c r="E408">
        <v>1</v>
      </c>
      <c r="F408">
        <v>0</v>
      </c>
      <c r="G408">
        <v>0</v>
      </c>
      <c r="H408">
        <v>1</v>
      </c>
      <c r="I408">
        <v>1</v>
      </c>
      <c r="J408">
        <v>1</v>
      </c>
      <c r="K408">
        <v>0</v>
      </c>
      <c r="L408">
        <v>7</v>
      </c>
      <c r="M408">
        <v>0</v>
      </c>
      <c r="N408">
        <v>6</v>
      </c>
      <c r="O408">
        <v>1</v>
      </c>
      <c r="P408">
        <v>7</v>
      </c>
      <c r="Q408">
        <v>4</v>
      </c>
    </row>
    <row r="409" spans="1:17" x14ac:dyDescent="0.25">
      <c r="A409" t="s">
        <v>209</v>
      </c>
      <c r="B409" t="s">
        <v>306</v>
      </c>
      <c r="C409" t="s">
        <v>318</v>
      </c>
      <c r="D409">
        <v>1</v>
      </c>
      <c r="E409">
        <v>3</v>
      </c>
      <c r="F409">
        <v>0</v>
      </c>
      <c r="G409">
        <v>0</v>
      </c>
      <c r="H409">
        <v>0</v>
      </c>
      <c r="I409">
        <v>2</v>
      </c>
      <c r="J409">
        <v>1</v>
      </c>
      <c r="K409">
        <v>0</v>
      </c>
      <c r="L409">
        <v>7</v>
      </c>
      <c r="M409">
        <v>7</v>
      </c>
      <c r="N409">
        <v>0</v>
      </c>
      <c r="O409">
        <v>0</v>
      </c>
      <c r="P409">
        <v>7</v>
      </c>
      <c r="Q409">
        <v>6</v>
      </c>
    </row>
    <row r="410" spans="1:17" x14ac:dyDescent="0.25">
      <c r="A410" t="s">
        <v>209</v>
      </c>
      <c r="B410" t="s">
        <v>306</v>
      </c>
      <c r="C410" t="s">
        <v>341</v>
      </c>
      <c r="D410">
        <v>3</v>
      </c>
      <c r="E410">
        <v>5</v>
      </c>
      <c r="F410">
        <v>0</v>
      </c>
      <c r="G410">
        <v>0</v>
      </c>
      <c r="H410">
        <v>0</v>
      </c>
      <c r="I410">
        <v>4</v>
      </c>
      <c r="J410">
        <v>2</v>
      </c>
      <c r="K410">
        <v>0</v>
      </c>
      <c r="L410">
        <v>14</v>
      </c>
      <c r="M410">
        <v>1</v>
      </c>
      <c r="N410">
        <v>13</v>
      </c>
      <c r="O410">
        <v>0</v>
      </c>
      <c r="P410">
        <v>14</v>
      </c>
      <c r="Q410">
        <v>12</v>
      </c>
    </row>
    <row r="411" spans="1:17" x14ac:dyDescent="0.25">
      <c r="A411" t="s">
        <v>209</v>
      </c>
      <c r="B411" t="s">
        <v>306</v>
      </c>
      <c r="C411" t="s">
        <v>320</v>
      </c>
      <c r="D411">
        <v>7</v>
      </c>
      <c r="E411">
        <v>5</v>
      </c>
      <c r="F411">
        <v>0</v>
      </c>
      <c r="G411">
        <v>1</v>
      </c>
      <c r="H411">
        <v>1</v>
      </c>
      <c r="I411">
        <v>4</v>
      </c>
      <c r="J411">
        <v>1</v>
      </c>
      <c r="K411">
        <v>0</v>
      </c>
      <c r="L411">
        <v>19</v>
      </c>
      <c r="M411">
        <v>1</v>
      </c>
      <c r="N411">
        <v>18</v>
      </c>
      <c r="O411">
        <v>0</v>
      </c>
      <c r="P411">
        <v>19</v>
      </c>
      <c r="Q411">
        <v>16</v>
      </c>
    </row>
    <row r="412" spans="1:17" x14ac:dyDescent="0.25">
      <c r="A412" t="s">
        <v>209</v>
      </c>
      <c r="B412" t="s">
        <v>306</v>
      </c>
      <c r="C412" t="s">
        <v>328</v>
      </c>
      <c r="D412">
        <v>7</v>
      </c>
      <c r="E412">
        <v>3</v>
      </c>
      <c r="F412">
        <v>0</v>
      </c>
      <c r="G412">
        <v>1</v>
      </c>
      <c r="H412">
        <v>2</v>
      </c>
      <c r="I412">
        <v>5</v>
      </c>
      <c r="J412">
        <v>3</v>
      </c>
      <c r="K412">
        <v>0</v>
      </c>
      <c r="L412">
        <v>21</v>
      </c>
      <c r="M412">
        <v>8</v>
      </c>
      <c r="N412">
        <v>13</v>
      </c>
      <c r="O412">
        <v>0</v>
      </c>
      <c r="P412">
        <v>21</v>
      </c>
      <c r="Q412">
        <v>20</v>
      </c>
    </row>
    <row r="413" spans="1:17" x14ac:dyDescent="0.25">
      <c r="A413" t="s">
        <v>165</v>
      </c>
      <c r="B413" t="s">
        <v>441</v>
      </c>
      <c r="C413" t="s">
        <v>184</v>
      </c>
      <c r="D413">
        <v>11</v>
      </c>
      <c r="E413">
        <v>20</v>
      </c>
      <c r="F413">
        <v>0</v>
      </c>
      <c r="G413">
        <v>3</v>
      </c>
      <c r="H413">
        <v>8</v>
      </c>
      <c r="I413">
        <v>11</v>
      </c>
      <c r="J413">
        <v>19</v>
      </c>
      <c r="K413">
        <v>0</v>
      </c>
      <c r="L413">
        <v>72</v>
      </c>
      <c r="M413">
        <v>0</v>
      </c>
      <c r="N413">
        <v>63</v>
      </c>
      <c r="O413">
        <v>9</v>
      </c>
      <c r="P413">
        <v>72</v>
      </c>
      <c r="Q413">
        <v>71</v>
      </c>
    </row>
    <row r="414" spans="1:17" x14ac:dyDescent="0.25">
      <c r="A414" t="s">
        <v>165</v>
      </c>
      <c r="B414" t="s">
        <v>441</v>
      </c>
      <c r="C414" t="s">
        <v>199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2</v>
      </c>
      <c r="K414">
        <v>0</v>
      </c>
      <c r="L414">
        <v>3</v>
      </c>
      <c r="M414">
        <v>2</v>
      </c>
      <c r="N414">
        <v>0</v>
      </c>
      <c r="O414">
        <v>1</v>
      </c>
      <c r="P414">
        <v>3</v>
      </c>
      <c r="Q414">
        <v>3</v>
      </c>
    </row>
    <row r="415" spans="1:17" x14ac:dyDescent="0.25">
      <c r="A415" t="s">
        <v>165</v>
      </c>
      <c r="B415" t="s">
        <v>441</v>
      </c>
      <c r="C415" t="s">
        <v>249</v>
      </c>
      <c r="D415">
        <v>9</v>
      </c>
      <c r="E415">
        <v>10</v>
      </c>
      <c r="F415">
        <v>0</v>
      </c>
      <c r="G415">
        <v>1</v>
      </c>
      <c r="H415">
        <v>8</v>
      </c>
      <c r="I415">
        <v>10</v>
      </c>
      <c r="J415">
        <v>6</v>
      </c>
      <c r="K415">
        <v>0</v>
      </c>
      <c r="L415">
        <v>44</v>
      </c>
      <c r="M415">
        <v>1</v>
      </c>
      <c r="N415">
        <v>42</v>
      </c>
      <c r="O415">
        <v>1</v>
      </c>
      <c r="P415">
        <v>44</v>
      </c>
      <c r="Q415">
        <v>43</v>
      </c>
    </row>
    <row r="416" spans="1:17" x14ac:dyDescent="0.25">
      <c r="A416" t="s">
        <v>165</v>
      </c>
      <c r="B416" t="s">
        <v>14</v>
      </c>
      <c r="C416" t="s">
        <v>331</v>
      </c>
      <c r="D416">
        <v>4</v>
      </c>
      <c r="E416">
        <v>8</v>
      </c>
      <c r="F416">
        <v>0</v>
      </c>
      <c r="G416">
        <v>0</v>
      </c>
      <c r="H416">
        <v>10</v>
      </c>
      <c r="I416">
        <v>5</v>
      </c>
      <c r="J416">
        <v>5</v>
      </c>
      <c r="K416">
        <v>0</v>
      </c>
      <c r="L416">
        <v>32</v>
      </c>
      <c r="M416">
        <v>0</v>
      </c>
      <c r="N416">
        <v>32</v>
      </c>
      <c r="O416">
        <v>0</v>
      </c>
      <c r="P416">
        <v>32</v>
      </c>
      <c r="Q416">
        <v>32</v>
      </c>
    </row>
    <row r="417" spans="1:17" x14ac:dyDescent="0.25">
      <c r="A417" t="s">
        <v>165</v>
      </c>
      <c r="B417" t="s">
        <v>306</v>
      </c>
      <c r="C417" t="s">
        <v>338</v>
      </c>
      <c r="D417">
        <v>27</v>
      </c>
      <c r="E417">
        <v>22</v>
      </c>
      <c r="F417">
        <v>0</v>
      </c>
      <c r="G417">
        <v>2</v>
      </c>
      <c r="H417">
        <v>10</v>
      </c>
      <c r="I417">
        <v>11</v>
      </c>
      <c r="J417">
        <v>8</v>
      </c>
      <c r="K417">
        <v>0</v>
      </c>
      <c r="L417">
        <v>80</v>
      </c>
      <c r="M417">
        <v>0</v>
      </c>
      <c r="N417">
        <v>79</v>
      </c>
      <c r="O417">
        <v>1</v>
      </c>
      <c r="P417">
        <v>80</v>
      </c>
      <c r="Q417">
        <v>64</v>
      </c>
    </row>
    <row r="418" spans="1:17" x14ac:dyDescent="0.25">
      <c r="A418" t="s">
        <v>165</v>
      </c>
      <c r="B418" t="s">
        <v>306</v>
      </c>
      <c r="C418" t="s">
        <v>337</v>
      </c>
      <c r="D418">
        <v>34</v>
      </c>
      <c r="E418">
        <v>28</v>
      </c>
      <c r="F418">
        <v>0</v>
      </c>
      <c r="G418">
        <v>6</v>
      </c>
      <c r="H418">
        <v>3</v>
      </c>
      <c r="I418">
        <v>12</v>
      </c>
      <c r="J418">
        <v>10</v>
      </c>
      <c r="K418">
        <v>0</v>
      </c>
      <c r="L418">
        <v>93</v>
      </c>
      <c r="M418">
        <v>0</v>
      </c>
      <c r="N418">
        <v>91</v>
      </c>
      <c r="O418">
        <v>2</v>
      </c>
      <c r="P418">
        <v>93</v>
      </c>
      <c r="Q418">
        <v>93</v>
      </c>
    </row>
    <row r="419" spans="1:17" x14ac:dyDescent="0.25">
      <c r="A419" t="s">
        <v>165</v>
      </c>
      <c r="B419" t="s">
        <v>306</v>
      </c>
      <c r="C419" t="s">
        <v>350</v>
      </c>
      <c r="D419">
        <v>30</v>
      </c>
      <c r="E419">
        <v>35</v>
      </c>
      <c r="F419">
        <v>0</v>
      </c>
      <c r="G419">
        <v>1</v>
      </c>
      <c r="H419">
        <v>10</v>
      </c>
      <c r="I419">
        <v>18</v>
      </c>
      <c r="J419">
        <v>10</v>
      </c>
      <c r="K419">
        <v>0</v>
      </c>
      <c r="L419">
        <v>104</v>
      </c>
      <c r="M419">
        <v>0</v>
      </c>
      <c r="N419">
        <v>104</v>
      </c>
      <c r="O419">
        <v>0</v>
      </c>
      <c r="P419">
        <v>104</v>
      </c>
      <c r="Q419">
        <v>104</v>
      </c>
    </row>
    <row r="420" spans="1:17" x14ac:dyDescent="0.25">
      <c r="A420" t="s">
        <v>165</v>
      </c>
      <c r="B420" t="s">
        <v>306</v>
      </c>
      <c r="C420" t="s">
        <v>352</v>
      </c>
      <c r="D420">
        <v>41</v>
      </c>
      <c r="E420">
        <v>61</v>
      </c>
      <c r="F420">
        <v>0</v>
      </c>
      <c r="G420">
        <v>6</v>
      </c>
      <c r="H420">
        <v>10</v>
      </c>
      <c r="I420">
        <v>24</v>
      </c>
      <c r="J420">
        <v>24</v>
      </c>
      <c r="K420">
        <v>0</v>
      </c>
      <c r="L420">
        <v>166</v>
      </c>
      <c r="M420">
        <v>5</v>
      </c>
      <c r="N420">
        <v>161</v>
      </c>
      <c r="O420">
        <v>0</v>
      </c>
      <c r="P420">
        <v>166</v>
      </c>
      <c r="Q420">
        <v>166</v>
      </c>
    </row>
    <row r="421" spans="1:17" x14ac:dyDescent="0.25">
      <c r="A421" t="s">
        <v>169</v>
      </c>
      <c r="B421" t="s">
        <v>306</v>
      </c>
      <c r="C421" t="s">
        <v>318</v>
      </c>
      <c r="D421">
        <v>7</v>
      </c>
      <c r="E421">
        <v>12</v>
      </c>
      <c r="F421">
        <v>0</v>
      </c>
      <c r="G421">
        <v>1</v>
      </c>
      <c r="H421">
        <v>6</v>
      </c>
      <c r="I421">
        <v>8</v>
      </c>
      <c r="J421">
        <v>5</v>
      </c>
      <c r="K421">
        <v>0</v>
      </c>
      <c r="L421">
        <v>39</v>
      </c>
      <c r="M421">
        <v>0</v>
      </c>
      <c r="N421">
        <v>36</v>
      </c>
      <c r="O421">
        <v>3</v>
      </c>
      <c r="P421">
        <v>39</v>
      </c>
      <c r="Q421">
        <v>29</v>
      </c>
    </row>
    <row r="422" spans="1:17" x14ac:dyDescent="0.25">
      <c r="A422" t="s">
        <v>169</v>
      </c>
      <c r="B422" t="s">
        <v>307</v>
      </c>
      <c r="C422" t="s">
        <v>394</v>
      </c>
      <c r="D422">
        <v>2</v>
      </c>
      <c r="E422">
        <v>6</v>
      </c>
      <c r="F422">
        <v>0</v>
      </c>
      <c r="G422">
        <v>0</v>
      </c>
      <c r="H422">
        <v>0</v>
      </c>
      <c r="I422">
        <v>3</v>
      </c>
      <c r="J422">
        <v>6</v>
      </c>
      <c r="K422">
        <v>0</v>
      </c>
      <c r="L422">
        <v>17</v>
      </c>
      <c r="M422">
        <v>3</v>
      </c>
      <c r="N422">
        <v>14</v>
      </c>
      <c r="O422">
        <v>0</v>
      </c>
      <c r="P422">
        <v>17</v>
      </c>
      <c r="Q422">
        <v>14</v>
      </c>
    </row>
    <row r="423" spans="1:17" x14ac:dyDescent="0.25">
      <c r="A423" t="s">
        <v>135</v>
      </c>
      <c r="B423" t="s">
        <v>306</v>
      </c>
      <c r="C423" t="s">
        <v>360</v>
      </c>
      <c r="D423">
        <v>4</v>
      </c>
      <c r="E423">
        <v>2</v>
      </c>
      <c r="F423">
        <v>0</v>
      </c>
      <c r="G423">
        <v>1</v>
      </c>
      <c r="H423">
        <v>1</v>
      </c>
      <c r="I423">
        <v>4</v>
      </c>
      <c r="J423">
        <v>4</v>
      </c>
      <c r="K423">
        <v>0</v>
      </c>
      <c r="L423">
        <v>16</v>
      </c>
      <c r="M423">
        <v>0</v>
      </c>
      <c r="N423">
        <v>15</v>
      </c>
      <c r="O423">
        <v>1</v>
      </c>
      <c r="P423">
        <v>16</v>
      </c>
      <c r="Q423">
        <v>14</v>
      </c>
    </row>
    <row r="424" spans="1:17" x14ac:dyDescent="0.25">
      <c r="A424" t="s">
        <v>253</v>
      </c>
      <c r="B424" t="s">
        <v>305</v>
      </c>
      <c r="C424" t="s">
        <v>304</v>
      </c>
      <c r="D424">
        <v>8</v>
      </c>
      <c r="E424">
        <v>20</v>
      </c>
      <c r="F424">
        <v>0</v>
      </c>
      <c r="G424">
        <v>2</v>
      </c>
      <c r="H424">
        <v>6</v>
      </c>
      <c r="I424">
        <v>9</v>
      </c>
      <c r="J424">
        <v>13</v>
      </c>
      <c r="K424">
        <v>0</v>
      </c>
      <c r="L424">
        <v>58</v>
      </c>
      <c r="M424">
        <v>2</v>
      </c>
      <c r="N424">
        <v>56</v>
      </c>
      <c r="O424">
        <v>0</v>
      </c>
      <c r="P424">
        <v>58</v>
      </c>
      <c r="Q424">
        <v>50</v>
      </c>
    </row>
    <row r="425" spans="1:17" x14ac:dyDescent="0.25">
      <c r="A425" t="s">
        <v>303</v>
      </c>
      <c r="B425" t="s">
        <v>310</v>
      </c>
      <c r="C425" t="s">
        <v>304</v>
      </c>
      <c r="D425">
        <v>278</v>
      </c>
      <c r="E425">
        <v>403</v>
      </c>
      <c r="F425">
        <v>0</v>
      </c>
      <c r="G425">
        <v>27</v>
      </c>
      <c r="H425">
        <v>80</v>
      </c>
      <c r="I425">
        <v>177</v>
      </c>
      <c r="J425">
        <v>204</v>
      </c>
      <c r="K425">
        <v>0</v>
      </c>
      <c r="L425">
        <v>1169</v>
      </c>
      <c r="M425">
        <v>223</v>
      </c>
      <c r="N425">
        <v>924</v>
      </c>
      <c r="O425">
        <v>22</v>
      </c>
      <c r="P425">
        <v>1169</v>
      </c>
      <c r="Q425">
        <v>987</v>
      </c>
    </row>
    <row r="426" spans="1:17" x14ac:dyDescent="0.25">
      <c r="A426" t="s">
        <v>267</v>
      </c>
      <c r="B426" t="s">
        <v>305</v>
      </c>
      <c r="C426" t="s">
        <v>304</v>
      </c>
      <c r="D426">
        <v>32</v>
      </c>
      <c r="E426">
        <v>27</v>
      </c>
      <c r="F426">
        <v>0</v>
      </c>
      <c r="G426">
        <v>1</v>
      </c>
      <c r="H426">
        <v>5</v>
      </c>
      <c r="I426">
        <v>7</v>
      </c>
      <c r="J426">
        <v>26</v>
      </c>
      <c r="K426">
        <v>0</v>
      </c>
      <c r="L426">
        <v>98</v>
      </c>
      <c r="M426">
        <v>34</v>
      </c>
      <c r="N426">
        <v>64</v>
      </c>
      <c r="O426">
        <v>0</v>
      </c>
      <c r="P426">
        <v>98</v>
      </c>
      <c r="Q426">
        <v>73</v>
      </c>
    </row>
    <row r="427" spans="1:17" x14ac:dyDescent="0.25">
      <c r="A427" t="s">
        <v>65</v>
      </c>
      <c r="B427" t="s">
        <v>441</v>
      </c>
      <c r="C427" t="s">
        <v>81</v>
      </c>
      <c r="D427">
        <v>0</v>
      </c>
      <c r="E427">
        <v>0</v>
      </c>
      <c r="F427">
        <v>0</v>
      </c>
      <c r="G427">
        <v>0</v>
      </c>
      <c r="H427">
        <v>1</v>
      </c>
      <c r="I427">
        <v>3</v>
      </c>
      <c r="J427">
        <v>1</v>
      </c>
      <c r="K427">
        <v>0</v>
      </c>
      <c r="L427">
        <v>5</v>
      </c>
      <c r="M427">
        <v>0</v>
      </c>
      <c r="N427">
        <v>5</v>
      </c>
      <c r="O427">
        <v>0</v>
      </c>
      <c r="P427">
        <v>5</v>
      </c>
      <c r="Q427">
        <v>3</v>
      </c>
    </row>
    <row r="428" spans="1:17" x14ac:dyDescent="0.25">
      <c r="A428" t="s">
        <v>65</v>
      </c>
      <c r="B428" t="s">
        <v>441</v>
      </c>
      <c r="C428" t="s">
        <v>114</v>
      </c>
      <c r="D428">
        <v>0</v>
      </c>
      <c r="E428">
        <v>0</v>
      </c>
      <c r="F428">
        <v>0</v>
      </c>
      <c r="G428">
        <v>1</v>
      </c>
      <c r="H428">
        <v>5</v>
      </c>
      <c r="I428">
        <v>2</v>
      </c>
      <c r="J428">
        <v>3</v>
      </c>
      <c r="K428">
        <v>0</v>
      </c>
      <c r="L428">
        <v>11</v>
      </c>
      <c r="M428">
        <v>0</v>
      </c>
      <c r="N428">
        <v>11</v>
      </c>
      <c r="O428">
        <v>0</v>
      </c>
      <c r="P428">
        <v>11</v>
      </c>
      <c r="Q428">
        <v>9</v>
      </c>
    </row>
    <row r="429" spans="1:17" x14ac:dyDescent="0.25">
      <c r="A429" t="s">
        <v>65</v>
      </c>
      <c r="B429" t="s">
        <v>306</v>
      </c>
      <c r="C429" t="s">
        <v>328</v>
      </c>
      <c r="D429">
        <v>1</v>
      </c>
      <c r="E429">
        <v>1</v>
      </c>
      <c r="F429">
        <v>0</v>
      </c>
      <c r="G429">
        <v>0</v>
      </c>
      <c r="H429">
        <v>0</v>
      </c>
      <c r="I429">
        <v>0</v>
      </c>
      <c r="J429">
        <v>1</v>
      </c>
      <c r="K429">
        <v>0</v>
      </c>
      <c r="L429">
        <v>3</v>
      </c>
      <c r="M429">
        <v>0</v>
      </c>
      <c r="N429">
        <v>3</v>
      </c>
      <c r="O429">
        <v>0</v>
      </c>
      <c r="P429">
        <v>3</v>
      </c>
      <c r="Q429">
        <v>2</v>
      </c>
    </row>
    <row r="430" spans="1:17" x14ac:dyDescent="0.25">
      <c r="A430" t="s">
        <v>65</v>
      </c>
      <c r="B430" t="s">
        <v>306</v>
      </c>
      <c r="C430" t="s">
        <v>320</v>
      </c>
      <c r="D430">
        <v>5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4</v>
      </c>
      <c r="K430">
        <v>0</v>
      </c>
      <c r="L430">
        <v>9</v>
      </c>
      <c r="M430">
        <v>0</v>
      </c>
      <c r="N430">
        <v>9</v>
      </c>
      <c r="O430">
        <v>0</v>
      </c>
      <c r="P430">
        <v>9</v>
      </c>
      <c r="Q430">
        <v>6</v>
      </c>
    </row>
    <row r="431" spans="1:17" x14ac:dyDescent="0.25">
      <c r="A431" t="s">
        <v>65</v>
      </c>
      <c r="B431" t="s">
        <v>306</v>
      </c>
      <c r="C431" t="s">
        <v>338</v>
      </c>
      <c r="D431">
        <v>5</v>
      </c>
      <c r="E431">
        <v>1</v>
      </c>
      <c r="F431">
        <v>0</v>
      </c>
      <c r="G431">
        <v>2</v>
      </c>
      <c r="H431">
        <v>4</v>
      </c>
      <c r="I431">
        <v>10</v>
      </c>
      <c r="J431">
        <v>13</v>
      </c>
      <c r="K431">
        <v>0</v>
      </c>
      <c r="L431">
        <v>35</v>
      </c>
      <c r="M431">
        <v>0</v>
      </c>
      <c r="N431">
        <v>30</v>
      </c>
      <c r="O431">
        <v>5</v>
      </c>
      <c r="P431">
        <v>35</v>
      </c>
      <c r="Q431">
        <v>25</v>
      </c>
    </row>
    <row r="432" spans="1:17" x14ac:dyDescent="0.25">
      <c r="A432" t="s">
        <v>65</v>
      </c>
      <c r="B432" t="s">
        <v>305</v>
      </c>
      <c r="C432" t="s">
        <v>304</v>
      </c>
      <c r="D432">
        <v>31</v>
      </c>
      <c r="E432">
        <v>18</v>
      </c>
      <c r="F432">
        <v>1</v>
      </c>
      <c r="G432">
        <v>5</v>
      </c>
      <c r="H432">
        <v>8</v>
      </c>
      <c r="I432">
        <v>21</v>
      </c>
      <c r="J432">
        <v>23</v>
      </c>
      <c r="K432">
        <v>0</v>
      </c>
      <c r="L432">
        <v>107</v>
      </c>
      <c r="M432">
        <v>0</v>
      </c>
      <c r="N432">
        <v>107</v>
      </c>
      <c r="O432">
        <v>0</v>
      </c>
      <c r="P432">
        <v>107</v>
      </c>
      <c r="Q432">
        <v>72</v>
      </c>
    </row>
    <row r="433" spans="1:17" x14ac:dyDescent="0.25">
      <c r="A433" t="s">
        <v>106</v>
      </c>
      <c r="B433" t="s">
        <v>441</v>
      </c>
      <c r="C433" t="s">
        <v>66</v>
      </c>
      <c r="D433">
        <v>0</v>
      </c>
      <c r="E433">
        <v>0</v>
      </c>
      <c r="F433">
        <v>0</v>
      </c>
      <c r="G433">
        <v>0</v>
      </c>
      <c r="H433">
        <v>2</v>
      </c>
      <c r="I433">
        <v>1</v>
      </c>
      <c r="J433">
        <v>0</v>
      </c>
      <c r="K433">
        <v>0</v>
      </c>
      <c r="L433">
        <v>3</v>
      </c>
      <c r="M433">
        <v>0</v>
      </c>
      <c r="N433">
        <v>3</v>
      </c>
      <c r="O433">
        <v>0</v>
      </c>
      <c r="P433">
        <v>3</v>
      </c>
      <c r="Q433">
        <v>3</v>
      </c>
    </row>
    <row r="434" spans="1:17" x14ac:dyDescent="0.25">
      <c r="A434" t="s">
        <v>106</v>
      </c>
      <c r="B434" t="s">
        <v>306</v>
      </c>
      <c r="C434" t="s">
        <v>337</v>
      </c>
      <c r="D434">
        <v>3</v>
      </c>
      <c r="E434">
        <v>4</v>
      </c>
      <c r="F434">
        <v>0</v>
      </c>
      <c r="G434">
        <v>0</v>
      </c>
      <c r="H434">
        <v>0</v>
      </c>
      <c r="I434">
        <v>1</v>
      </c>
      <c r="J434">
        <v>1</v>
      </c>
      <c r="K434">
        <v>0</v>
      </c>
      <c r="L434">
        <v>9</v>
      </c>
      <c r="M434">
        <v>0</v>
      </c>
      <c r="N434">
        <v>9</v>
      </c>
      <c r="O434">
        <v>0</v>
      </c>
      <c r="P434">
        <v>9</v>
      </c>
      <c r="Q434">
        <v>8</v>
      </c>
    </row>
    <row r="435" spans="1:17" x14ac:dyDescent="0.25">
      <c r="A435" t="s">
        <v>106</v>
      </c>
      <c r="B435" t="s">
        <v>306</v>
      </c>
      <c r="C435" t="s">
        <v>352</v>
      </c>
      <c r="D435">
        <v>9</v>
      </c>
      <c r="E435">
        <v>13</v>
      </c>
      <c r="F435">
        <v>0</v>
      </c>
      <c r="G435">
        <v>0</v>
      </c>
      <c r="H435">
        <v>1</v>
      </c>
      <c r="I435">
        <v>7</v>
      </c>
      <c r="J435">
        <v>4</v>
      </c>
      <c r="K435">
        <v>0</v>
      </c>
      <c r="L435">
        <v>34</v>
      </c>
      <c r="M435">
        <v>0</v>
      </c>
      <c r="N435">
        <v>33</v>
      </c>
      <c r="O435">
        <v>1</v>
      </c>
      <c r="P435">
        <v>34</v>
      </c>
      <c r="Q435">
        <v>24</v>
      </c>
    </row>
    <row r="436" spans="1:17" x14ac:dyDescent="0.25">
      <c r="A436" t="s">
        <v>106</v>
      </c>
      <c r="B436" t="s">
        <v>306</v>
      </c>
      <c r="C436" t="s">
        <v>350</v>
      </c>
      <c r="D436">
        <v>14</v>
      </c>
      <c r="E436">
        <v>9</v>
      </c>
      <c r="F436">
        <v>0</v>
      </c>
      <c r="G436">
        <v>4</v>
      </c>
      <c r="H436">
        <v>3</v>
      </c>
      <c r="I436">
        <v>7</v>
      </c>
      <c r="J436">
        <v>7</v>
      </c>
      <c r="K436">
        <v>0</v>
      </c>
      <c r="L436">
        <v>44</v>
      </c>
      <c r="M436">
        <v>0</v>
      </c>
      <c r="N436">
        <v>42</v>
      </c>
      <c r="O436">
        <v>2</v>
      </c>
      <c r="P436">
        <v>44</v>
      </c>
      <c r="Q436">
        <v>25</v>
      </c>
    </row>
    <row r="437" spans="1:17" x14ac:dyDescent="0.25">
      <c r="A437" t="s">
        <v>106</v>
      </c>
      <c r="B437" t="s">
        <v>306</v>
      </c>
      <c r="C437" t="s">
        <v>338</v>
      </c>
      <c r="D437">
        <v>10</v>
      </c>
      <c r="E437">
        <v>9</v>
      </c>
      <c r="F437">
        <v>0</v>
      </c>
      <c r="G437">
        <v>2</v>
      </c>
      <c r="H437">
        <v>2</v>
      </c>
      <c r="I437">
        <v>6</v>
      </c>
      <c r="J437">
        <v>8</v>
      </c>
      <c r="K437">
        <v>0</v>
      </c>
      <c r="L437">
        <v>37</v>
      </c>
      <c r="M437">
        <v>2</v>
      </c>
      <c r="N437">
        <v>35</v>
      </c>
      <c r="O437">
        <v>0</v>
      </c>
      <c r="P437">
        <v>37</v>
      </c>
      <c r="Q437">
        <v>31</v>
      </c>
    </row>
    <row r="438" spans="1:17" x14ac:dyDescent="0.25">
      <c r="A438" t="s">
        <v>58</v>
      </c>
      <c r="B438" t="s">
        <v>306</v>
      </c>
      <c r="C438" t="s">
        <v>318</v>
      </c>
      <c r="D438">
        <v>2</v>
      </c>
      <c r="E438">
        <v>1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3</v>
      </c>
      <c r="M438">
        <v>0</v>
      </c>
      <c r="N438">
        <v>3</v>
      </c>
      <c r="O438">
        <v>0</v>
      </c>
      <c r="P438">
        <v>3</v>
      </c>
      <c r="Q438">
        <v>1</v>
      </c>
    </row>
    <row r="439" spans="1:17" x14ac:dyDescent="0.25">
      <c r="A439" t="s">
        <v>58</v>
      </c>
      <c r="B439" t="s">
        <v>306</v>
      </c>
      <c r="C439" t="s">
        <v>320</v>
      </c>
      <c r="D439">
        <v>1</v>
      </c>
      <c r="E439">
        <v>1</v>
      </c>
      <c r="F439">
        <v>0</v>
      </c>
      <c r="G439">
        <v>0</v>
      </c>
      <c r="H439">
        <v>1</v>
      </c>
      <c r="I439">
        <v>0</v>
      </c>
      <c r="J439">
        <v>1</v>
      </c>
      <c r="K439">
        <v>0</v>
      </c>
      <c r="L439">
        <v>4</v>
      </c>
      <c r="M439">
        <v>0</v>
      </c>
      <c r="N439">
        <v>4</v>
      </c>
      <c r="O439">
        <v>0</v>
      </c>
      <c r="P439">
        <v>4</v>
      </c>
      <c r="Q439">
        <v>3</v>
      </c>
    </row>
    <row r="440" spans="1:17" x14ac:dyDescent="0.25">
      <c r="A440" t="s">
        <v>58</v>
      </c>
      <c r="B440" t="s">
        <v>307</v>
      </c>
      <c r="C440" t="s">
        <v>58</v>
      </c>
      <c r="D440">
        <v>3</v>
      </c>
      <c r="E440">
        <v>0</v>
      </c>
      <c r="F440">
        <v>0</v>
      </c>
      <c r="G440">
        <v>0</v>
      </c>
      <c r="H440">
        <v>1</v>
      </c>
      <c r="I440">
        <v>0</v>
      </c>
      <c r="J440">
        <v>2</v>
      </c>
      <c r="K440">
        <v>0</v>
      </c>
      <c r="L440">
        <v>6</v>
      </c>
      <c r="M440">
        <v>0</v>
      </c>
      <c r="N440">
        <v>6</v>
      </c>
      <c r="O440">
        <v>0</v>
      </c>
      <c r="P440">
        <v>6</v>
      </c>
      <c r="Q440">
        <v>2</v>
      </c>
    </row>
    <row r="441" spans="1:17" x14ac:dyDescent="0.25">
      <c r="A441" t="s">
        <v>58</v>
      </c>
      <c r="B441" t="s">
        <v>306</v>
      </c>
      <c r="C441" t="s">
        <v>341</v>
      </c>
      <c r="D441">
        <v>4</v>
      </c>
      <c r="E441">
        <v>3</v>
      </c>
      <c r="F441">
        <v>0</v>
      </c>
      <c r="G441">
        <v>0</v>
      </c>
      <c r="H441">
        <v>0</v>
      </c>
      <c r="I441">
        <v>4</v>
      </c>
      <c r="J441">
        <v>5</v>
      </c>
      <c r="K441">
        <v>0</v>
      </c>
      <c r="L441">
        <v>16</v>
      </c>
      <c r="M441">
        <v>0</v>
      </c>
      <c r="N441">
        <v>15</v>
      </c>
      <c r="O441">
        <v>1</v>
      </c>
      <c r="P441">
        <v>16</v>
      </c>
      <c r="Q441">
        <v>14</v>
      </c>
    </row>
    <row r="442" spans="1:17" x14ac:dyDescent="0.25">
      <c r="A442" t="s">
        <v>264</v>
      </c>
      <c r="B442" t="s">
        <v>305</v>
      </c>
      <c r="C442" t="s">
        <v>304</v>
      </c>
      <c r="D442">
        <v>11</v>
      </c>
      <c r="E442">
        <v>14</v>
      </c>
      <c r="F442">
        <v>0</v>
      </c>
      <c r="G442">
        <v>5</v>
      </c>
      <c r="H442">
        <v>15</v>
      </c>
      <c r="I442">
        <v>20</v>
      </c>
      <c r="J442">
        <v>17</v>
      </c>
      <c r="K442">
        <v>3</v>
      </c>
      <c r="L442">
        <v>85</v>
      </c>
      <c r="M442">
        <v>12</v>
      </c>
      <c r="N442">
        <v>70</v>
      </c>
      <c r="O442">
        <v>3</v>
      </c>
      <c r="P442">
        <v>85</v>
      </c>
      <c r="Q442">
        <v>60</v>
      </c>
    </row>
    <row r="443" spans="1:17" x14ac:dyDescent="0.25">
      <c r="A443" t="s">
        <v>297</v>
      </c>
      <c r="B443" t="s">
        <v>441</v>
      </c>
      <c r="C443" t="s">
        <v>231</v>
      </c>
      <c r="D443">
        <v>0</v>
      </c>
      <c r="E443">
        <v>0</v>
      </c>
      <c r="F443">
        <v>0</v>
      </c>
      <c r="G443">
        <v>0</v>
      </c>
      <c r="H443">
        <v>3</v>
      </c>
      <c r="I443">
        <v>7</v>
      </c>
      <c r="J443">
        <v>9</v>
      </c>
      <c r="K443">
        <v>0</v>
      </c>
      <c r="L443">
        <v>19</v>
      </c>
      <c r="M443">
        <v>5</v>
      </c>
      <c r="N443">
        <v>14</v>
      </c>
      <c r="O443">
        <v>0</v>
      </c>
      <c r="P443">
        <v>19</v>
      </c>
      <c r="Q443">
        <v>15</v>
      </c>
    </row>
    <row r="444" spans="1:17" x14ac:dyDescent="0.25">
      <c r="A444" t="s">
        <v>297</v>
      </c>
      <c r="B444" t="s">
        <v>441</v>
      </c>
      <c r="C444" t="s">
        <v>235</v>
      </c>
      <c r="D444">
        <v>0</v>
      </c>
      <c r="E444">
        <v>0</v>
      </c>
      <c r="F444">
        <v>0</v>
      </c>
      <c r="G444">
        <v>5</v>
      </c>
      <c r="H444">
        <v>2</v>
      </c>
      <c r="I444">
        <v>11</v>
      </c>
      <c r="J444">
        <v>4</v>
      </c>
      <c r="K444">
        <v>0</v>
      </c>
      <c r="L444">
        <v>22</v>
      </c>
      <c r="M444">
        <v>4</v>
      </c>
      <c r="N444">
        <v>18</v>
      </c>
      <c r="O444">
        <v>0</v>
      </c>
      <c r="P444">
        <v>22</v>
      </c>
      <c r="Q444">
        <v>19</v>
      </c>
    </row>
    <row r="445" spans="1:17" x14ac:dyDescent="0.25">
      <c r="A445" t="s">
        <v>297</v>
      </c>
      <c r="B445" t="s">
        <v>441</v>
      </c>
      <c r="C445" t="s">
        <v>224</v>
      </c>
      <c r="D445">
        <v>1</v>
      </c>
      <c r="E445">
        <v>1</v>
      </c>
      <c r="F445">
        <v>0</v>
      </c>
      <c r="G445">
        <v>1</v>
      </c>
      <c r="H445">
        <v>3</v>
      </c>
      <c r="I445">
        <v>1</v>
      </c>
      <c r="J445">
        <v>9</v>
      </c>
      <c r="K445">
        <v>0</v>
      </c>
      <c r="L445">
        <v>16</v>
      </c>
      <c r="M445">
        <v>5</v>
      </c>
      <c r="N445">
        <v>11</v>
      </c>
      <c r="O445">
        <v>0</v>
      </c>
      <c r="P445">
        <v>16</v>
      </c>
      <c r="Q445">
        <v>11</v>
      </c>
    </row>
    <row r="446" spans="1:17" x14ac:dyDescent="0.25">
      <c r="A446" t="s">
        <v>297</v>
      </c>
      <c r="B446" t="s">
        <v>441</v>
      </c>
      <c r="C446" t="s">
        <v>233</v>
      </c>
      <c r="D446">
        <v>0</v>
      </c>
      <c r="E446">
        <v>0</v>
      </c>
      <c r="F446">
        <v>0</v>
      </c>
      <c r="G446">
        <v>3</v>
      </c>
      <c r="H446">
        <v>6</v>
      </c>
      <c r="I446">
        <v>4</v>
      </c>
      <c r="J446">
        <v>7</v>
      </c>
      <c r="K446">
        <v>0</v>
      </c>
      <c r="L446">
        <v>20</v>
      </c>
      <c r="M446">
        <v>7</v>
      </c>
      <c r="N446">
        <v>12</v>
      </c>
      <c r="O446">
        <v>1</v>
      </c>
      <c r="P446">
        <v>20</v>
      </c>
      <c r="Q446">
        <v>20</v>
      </c>
    </row>
    <row r="447" spans="1:17" x14ac:dyDescent="0.25">
      <c r="A447" t="s">
        <v>297</v>
      </c>
      <c r="B447" t="s">
        <v>310</v>
      </c>
      <c r="C447" t="s">
        <v>304</v>
      </c>
      <c r="D447">
        <v>47</v>
      </c>
      <c r="E447">
        <v>44</v>
      </c>
      <c r="F447">
        <v>0</v>
      </c>
      <c r="G447">
        <v>35</v>
      </c>
      <c r="H447">
        <v>38</v>
      </c>
      <c r="I447">
        <v>91</v>
      </c>
      <c r="J447">
        <v>64</v>
      </c>
      <c r="K447">
        <v>1</v>
      </c>
      <c r="L447">
        <v>320</v>
      </c>
      <c r="M447">
        <v>20</v>
      </c>
      <c r="N447">
        <v>222</v>
      </c>
      <c r="O447">
        <v>78</v>
      </c>
      <c r="P447">
        <v>320</v>
      </c>
      <c r="Q447">
        <v>271</v>
      </c>
    </row>
    <row r="448" spans="1:17" x14ac:dyDescent="0.25">
      <c r="A448" t="s">
        <v>297</v>
      </c>
      <c r="B448" t="s">
        <v>307</v>
      </c>
      <c r="C448" t="s">
        <v>438</v>
      </c>
      <c r="D448">
        <v>394</v>
      </c>
      <c r="E448">
        <v>417</v>
      </c>
      <c r="F448">
        <v>0</v>
      </c>
      <c r="G448">
        <v>35</v>
      </c>
      <c r="H448">
        <v>70</v>
      </c>
      <c r="I448">
        <v>159</v>
      </c>
      <c r="J448">
        <v>252</v>
      </c>
      <c r="K448">
        <v>0</v>
      </c>
      <c r="L448">
        <v>1327</v>
      </c>
      <c r="M448">
        <v>182</v>
      </c>
      <c r="N448">
        <v>1100</v>
      </c>
      <c r="O448">
        <v>45</v>
      </c>
      <c r="P448">
        <v>1327</v>
      </c>
      <c r="Q448">
        <v>880</v>
      </c>
    </row>
    <row r="449" spans="1:17" x14ac:dyDescent="0.25">
      <c r="A449" t="s">
        <v>158</v>
      </c>
      <c r="B449" t="s">
        <v>306</v>
      </c>
      <c r="C449" t="s">
        <v>319</v>
      </c>
      <c r="D449">
        <v>9</v>
      </c>
      <c r="E449">
        <v>8</v>
      </c>
      <c r="F449">
        <v>0</v>
      </c>
      <c r="G449">
        <v>0</v>
      </c>
      <c r="H449">
        <v>5</v>
      </c>
      <c r="I449">
        <v>3</v>
      </c>
      <c r="J449">
        <v>5</v>
      </c>
      <c r="K449">
        <v>0</v>
      </c>
      <c r="L449">
        <v>30</v>
      </c>
      <c r="M449">
        <v>0</v>
      </c>
      <c r="N449">
        <v>29</v>
      </c>
      <c r="O449">
        <v>1</v>
      </c>
      <c r="P449">
        <v>30</v>
      </c>
      <c r="Q449">
        <v>19</v>
      </c>
    </row>
    <row r="450" spans="1:17" x14ac:dyDescent="0.25">
      <c r="A450" t="s">
        <v>100</v>
      </c>
      <c r="B450" t="s">
        <v>305</v>
      </c>
      <c r="C450" t="s">
        <v>304</v>
      </c>
      <c r="D450">
        <v>1</v>
      </c>
      <c r="E450">
        <v>1</v>
      </c>
      <c r="F450">
        <v>0</v>
      </c>
      <c r="G450">
        <v>0</v>
      </c>
      <c r="H450">
        <v>2</v>
      </c>
      <c r="I450">
        <v>3</v>
      </c>
      <c r="J450">
        <v>1</v>
      </c>
      <c r="K450">
        <v>0</v>
      </c>
      <c r="L450">
        <v>8</v>
      </c>
      <c r="M450">
        <v>0</v>
      </c>
      <c r="N450">
        <v>8</v>
      </c>
      <c r="O450">
        <v>0</v>
      </c>
      <c r="P450">
        <v>8</v>
      </c>
      <c r="Q450">
        <v>7</v>
      </c>
    </row>
    <row r="451" spans="1:17" x14ac:dyDescent="0.25">
      <c r="A451" t="s">
        <v>122</v>
      </c>
      <c r="B451" t="s">
        <v>306</v>
      </c>
      <c r="C451" t="s">
        <v>328</v>
      </c>
      <c r="D451">
        <v>4</v>
      </c>
      <c r="E451">
        <v>3</v>
      </c>
      <c r="F451">
        <v>0</v>
      </c>
      <c r="G451">
        <v>0</v>
      </c>
      <c r="H451">
        <v>1</v>
      </c>
      <c r="I451">
        <v>4</v>
      </c>
      <c r="J451">
        <v>1</v>
      </c>
      <c r="K451">
        <v>0</v>
      </c>
      <c r="L451">
        <v>13</v>
      </c>
      <c r="M451">
        <v>0</v>
      </c>
      <c r="N451">
        <v>13</v>
      </c>
      <c r="O451">
        <v>0</v>
      </c>
      <c r="P451">
        <v>13</v>
      </c>
      <c r="Q451">
        <v>13</v>
      </c>
    </row>
    <row r="452" spans="1:17" x14ac:dyDescent="0.25">
      <c r="A452" t="s">
        <v>122</v>
      </c>
      <c r="B452" t="s">
        <v>306</v>
      </c>
      <c r="C452" t="s">
        <v>341</v>
      </c>
      <c r="D452">
        <v>7</v>
      </c>
      <c r="E452">
        <v>8</v>
      </c>
      <c r="F452">
        <v>0</v>
      </c>
      <c r="G452">
        <v>0</v>
      </c>
      <c r="H452">
        <v>3</v>
      </c>
      <c r="I452">
        <v>0</v>
      </c>
      <c r="J452">
        <v>4</v>
      </c>
      <c r="K452">
        <v>0</v>
      </c>
      <c r="L452">
        <v>22</v>
      </c>
      <c r="M452">
        <v>0</v>
      </c>
      <c r="N452">
        <v>22</v>
      </c>
      <c r="O452">
        <v>0</v>
      </c>
      <c r="P452">
        <v>22</v>
      </c>
      <c r="Q452">
        <v>18</v>
      </c>
    </row>
    <row r="453" spans="1:17" x14ac:dyDescent="0.25">
      <c r="A453" t="s">
        <v>122</v>
      </c>
      <c r="B453" t="s">
        <v>306</v>
      </c>
      <c r="C453" t="s">
        <v>318</v>
      </c>
      <c r="D453">
        <v>25</v>
      </c>
      <c r="E453">
        <v>17</v>
      </c>
      <c r="F453">
        <v>0</v>
      </c>
      <c r="G453">
        <v>1</v>
      </c>
      <c r="H453">
        <v>7</v>
      </c>
      <c r="I453">
        <v>8</v>
      </c>
      <c r="J453">
        <v>16</v>
      </c>
      <c r="K453">
        <v>0</v>
      </c>
      <c r="L453">
        <v>74</v>
      </c>
      <c r="M453">
        <v>0</v>
      </c>
      <c r="N453">
        <v>74</v>
      </c>
      <c r="O453">
        <v>0</v>
      </c>
      <c r="P453">
        <v>74</v>
      </c>
      <c r="Q453">
        <v>63</v>
      </c>
    </row>
    <row r="454" spans="1:17" x14ac:dyDescent="0.25">
      <c r="A454" t="s">
        <v>122</v>
      </c>
      <c r="B454" t="s">
        <v>306</v>
      </c>
      <c r="C454" t="s">
        <v>320</v>
      </c>
      <c r="D454">
        <v>3</v>
      </c>
      <c r="E454">
        <v>1</v>
      </c>
      <c r="F454">
        <v>0</v>
      </c>
      <c r="G454">
        <v>0</v>
      </c>
      <c r="H454">
        <v>0</v>
      </c>
      <c r="I454">
        <v>1</v>
      </c>
      <c r="J454">
        <v>7</v>
      </c>
      <c r="K454">
        <v>0</v>
      </c>
      <c r="L454">
        <v>12</v>
      </c>
      <c r="M454">
        <v>9</v>
      </c>
      <c r="N454">
        <v>1</v>
      </c>
      <c r="O454">
        <v>2</v>
      </c>
      <c r="P454">
        <v>12</v>
      </c>
      <c r="Q454">
        <v>10</v>
      </c>
    </row>
    <row r="455" spans="1:17" x14ac:dyDescent="0.25">
      <c r="A455" t="s">
        <v>159</v>
      </c>
      <c r="B455" t="s">
        <v>305</v>
      </c>
      <c r="C455" t="s">
        <v>304</v>
      </c>
      <c r="D455">
        <v>8</v>
      </c>
      <c r="E455">
        <v>11</v>
      </c>
      <c r="F455">
        <v>0</v>
      </c>
      <c r="G455">
        <v>0</v>
      </c>
      <c r="H455">
        <v>2</v>
      </c>
      <c r="I455">
        <v>3</v>
      </c>
      <c r="J455">
        <v>6</v>
      </c>
      <c r="K455">
        <v>0</v>
      </c>
      <c r="L455">
        <v>30</v>
      </c>
      <c r="M455">
        <v>0</v>
      </c>
      <c r="N455">
        <v>30</v>
      </c>
      <c r="O455">
        <v>0</v>
      </c>
      <c r="P455">
        <v>30</v>
      </c>
      <c r="Q455">
        <v>21</v>
      </c>
    </row>
    <row r="456" spans="1:17" x14ac:dyDescent="0.25">
      <c r="A456" t="s">
        <v>202</v>
      </c>
      <c r="B456" t="s">
        <v>306</v>
      </c>
      <c r="C456" t="s">
        <v>381</v>
      </c>
      <c r="D456">
        <v>0</v>
      </c>
      <c r="E456">
        <v>2</v>
      </c>
      <c r="F456">
        <v>0</v>
      </c>
      <c r="G456">
        <v>0</v>
      </c>
      <c r="H456">
        <v>0</v>
      </c>
      <c r="I456">
        <v>0</v>
      </c>
      <c r="J456">
        <v>2</v>
      </c>
      <c r="K456">
        <v>0</v>
      </c>
      <c r="L456">
        <v>4</v>
      </c>
      <c r="M456">
        <v>1</v>
      </c>
      <c r="N456">
        <v>3</v>
      </c>
      <c r="O456">
        <v>0</v>
      </c>
      <c r="P456">
        <v>4</v>
      </c>
      <c r="Q456">
        <v>2</v>
      </c>
    </row>
    <row r="457" spans="1:17" x14ac:dyDescent="0.25">
      <c r="A457" t="s">
        <v>296</v>
      </c>
      <c r="B457" t="s">
        <v>305</v>
      </c>
      <c r="C457" t="s">
        <v>304</v>
      </c>
      <c r="D457">
        <v>71</v>
      </c>
      <c r="E457">
        <v>88</v>
      </c>
      <c r="F457">
        <v>1</v>
      </c>
      <c r="G457">
        <v>18</v>
      </c>
      <c r="H457">
        <v>14</v>
      </c>
      <c r="I457">
        <v>40</v>
      </c>
      <c r="J457">
        <v>64</v>
      </c>
      <c r="K457">
        <v>0</v>
      </c>
      <c r="L457">
        <v>296</v>
      </c>
      <c r="M457">
        <v>1</v>
      </c>
      <c r="N457">
        <v>282</v>
      </c>
      <c r="O457">
        <v>13</v>
      </c>
      <c r="P457">
        <v>296</v>
      </c>
      <c r="Q457">
        <v>224</v>
      </c>
    </row>
    <row r="458" spans="1:17" x14ac:dyDescent="0.25">
      <c r="A458" t="s">
        <v>176</v>
      </c>
      <c r="B458" t="s">
        <v>306</v>
      </c>
      <c r="C458" t="s">
        <v>341</v>
      </c>
      <c r="D458">
        <v>8</v>
      </c>
      <c r="E458">
        <v>13</v>
      </c>
      <c r="F458">
        <v>0</v>
      </c>
      <c r="G458">
        <v>1</v>
      </c>
      <c r="H458">
        <v>3</v>
      </c>
      <c r="I458">
        <v>9</v>
      </c>
      <c r="J458">
        <v>15</v>
      </c>
      <c r="K458">
        <v>0</v>
      </c>
      <c r="L458">
        <v>49</v>
      </c>
      <c r="M458">
        <v>0</v>
      </c>
      <c r="N458">
        <v>48</v>
      </c>
      <c r="O458">
        <v>1</v>
      </c>
      <c r="P458">
        <v>49</v>
      </c>
      <c r="Q458">
        <v>41</v>
      </c>
    </row>
    <row r="459" spans="1:17" x14ac:dyDescent="0.25">
      <c r="A459" t="s">
        <v>176</v>
      </c>
      <c r="B459" t="s">
        <v>306</v>
      </c>
      <c r="C459" t="s">
        <v>328</v>
      </c>
      <c r="D459">
        <v>7</v>
      </c>
      <c r="E459">
        <v>6</v>
      </c>
      <c r="F459">
        <v>0</v>
      </c>
      <c r="G459">
        <v>2</v>
      </c>
      <c r="H459">
        <v>8</v>
      </c>
      <c r="I459">
        <v>11</v>
      </c>
      <c r="J459">
        <v>10</v>
      </c>
      <c r="K459">
        <v>0</v>
      </c>
      <c r="L459">
        <v>44</v>
      </c>
      <c r="M459">
        <v>1</v>
      </c>
      <c r="N459">
        <v>39</v>
      </c>
      <c r="O459">
        <v>4</v>
      </c>
      <c r="P459">
        <v>44</v>
      </c>
      <c r="Q459">
        <v>31</v>
      </c>
    </row>
    <row r="460" spans="1:17" x14ac:dyDescent="0.25">
      <c r="A460" t="s">
        <v>176</v>
      </c>
      <c r="B460" t="s">
        <v>306</v>
      </c>
      <c r="C460" t="s">
        <v>320</v>
      </c>
      <c r="D460">
        <v>20</v>
      </c>
      <c r="E460">
        <v>8</v>
      </c>
      <c r="F460">
        <v>0</v>
      </c>
      <c r="G460">
        <v>0</v>
      </c>
      <c r="H460">
        <v>5</v>
      </c>
      <c r="I460">
        <v>12</v>
      </c>
      <c r="J460">
        <v>10</v>
      </c>
      <c r="K460">
        <v>0</v>
      </c>
      <c r="L460">
        <v>55</v>
      </c>
      <c r="M460">
        <v>2</v>
      </c>
      <c r="N460">
        <v>53</v>
      </c>
      <c r="O460">
        <v>0</v>
      </c>
      <c r="P460">
        <v>55</v>
      </c>
      <c r="Q460">
        <v>41</v>
      </c>
    </row>
    <row r="461" spans="1:17" x14ac:dyDescent="0.25">
      <c r="A461" t="s">
        <v>176</v>
      </c>
      <c r="B461" t="s">
        <v>306</v>
      </c>
      <c r="C461" t="s">
        <v>318</v>
      </c>
      <c r="D461">
        <v>21</v>
      </c>
      <c r="E461">
        <v>15</v>
      </c>
      <c r="F461">
        <v>0</v>
      </c>
      <c r="G461">
        <v>2</v>
      </c>
      <c r="H461">
        <v>5</v>
      </c>
      <c r="I461">
        <v>9</v>
      </c>
      <c r="J461">
        <v>20</v>
      </c>
      <c r="K461">
        <v>0</v>
      </c>
      <c r="L461">
        <v>72</v>
      </c>
      <c r="M461">
        <v>1</v>
      </c>
      <c r="N461">
        <v>66</v>
      </c>
      <c r="O461">
        <v>5</v>
      </c>
      <c r="P461">
        <v>72</v>
      </c>
      <c r="Q461">
        <v>44</v>
      </c>
    </row>
    <row r="462" spans="1:17" x14ac:dyDescent="0.25">
      <c r="A462" t="s">
        <v>99</v>
      </c>
      <c r="B462" t="s">
        <v>441</v>
      </c>
      <c r="C462" t="s">
        <v>18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1</v>
      </c>
      <c r="J462">
        <v>0</v>
      </c>
      <c r="K462">
        <v>0</v>
      </c>
      <c r="L462">
        <v>1</v>
      </c>
      <c r="M462">
        <v>0</v>
      </c>
      <c r="N462">
        <v>1</v>
      </c>
      <c r="O462">
        <v>0</v>
      </c>
      <c r="P462">
        <v>1</v>
      </c>
      <c r="Q462">
        <v>1</v>
      </c>
    </row>
    <row r="463" spans="1:17" x14ac:dyDescent="0.25">
      <c r="A463" t="s">
        <v>99</v>
      </c>
      <c r="B463" t="s">
        <v>441</v>
      </c>
      <c r="C463" t="s">
        <v>43</v>
      </c>
      <c r="D463">
        <v>0</v>
      </c>
      <c r="E463">
        <v>0</v>
      </c>
      <c r="F463">
        <v>0</v>
      </c>
      <c r="G463">
        <v>0</v>
      </c>
      <c r="H463">
        <v>1</v>
      </c>
      <c r="I463">
        <v>2</v>
      </c>
      <c r="J463">
        <v>0</v>
      </c>
      <c r="K463">
        <v>0</v>
      </c>
      <c r="L463">
        <v>3</v>
      </c>
      <c r="M463">
        <v>0</v>
      </c>
      <c r="N463">
        <v>3</v>
      </c>
      <c r="O463">
        <v>0</v>
      </c>
      <c r="P463">
        <v>3</v>
      </c>
      <c r="Q463">
        <v>2</v>
      </c>
    </row>
    <row r="464" spans="1:17" x14ac:dyDescent="0.25">
      <c r="A464" t="s">
        <v>99</v>
      </c>
      <c r="B464" t="s">
        <v>306</v>
      </c>
      <c r="C464" t="s">
        <v>338</v>
      </c>
      <c r="D464">
        <v>5</v>
      </c>
      <c r="E464">
        <v>2</v>
      </c>
      <c r="F464">
        <v>0</v>
      </c>
      <c r="G464">
        <v>0</v>
      </c>
      <c r="H464">
        <v>0</v>
      </c>
      <c r="I464">
        <v>1</v>
      </c>
      <c r="J464">
        <v>0</v>
      </c>
      <c r="K464">
        <v>0</v>
      </c>
      <c r="L464">
        <v>8</v>
      </c>
      <c r="M464">
        <v>0</v>
      </c>
      <c r="N464">
        <v>8</v>
      </c>
      <c r="O464">
        <v>0</v>
      </c>
      <c r="P464">
        <v>8</v>
      </c>
      <c r="Q464">
        <v>6</v>
      </c>
    </row>
    <row r="465" spans="1:17" x14ac:dyDescent="0.25">
      <c r="A465" t="s">
        <v>99</v>
      </c>
      <c r="B465" t="s">
        <v>14</v>
      </c>
      <c r="C465" t="s">
        <v>331</v>
      </c>
      <c r="D465">
        <v>10</v>
      </c>
      <c r="E465">
        <v>3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13</v>
      </c>
      <c r="M465">
        <v>0</v>
      </c>
      <c r="N465">
        <v>13</v>
      </c>
      <c r="O465">
        <v>0</v>
      </c>
      <c r="P465">
        <v>13</v>
      </c>
      <c r="Q465">
        <v>13</v>
      </c>
    </row>
    <row r="466" spans="1:17" x14ac:dyDescent="0.25">
      <c r="A466" t="s">
        <v>99</v>
      </c>
      <c r="B466" t="s">
        <v>14</v>
      </c>
      <c r="C466" t="s">
        <v>367</v>
      </c>
      <c r="D466">
        <v>4</v>
      </c>
      <c r="E466">
        <v>4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8</v>
      </c>
      <c r="M466">
        <v>8</v>
      </c>
      <c r="N466">
        <v>0</v>
      </c>
      <c r="O466">
        <v>0</v>
      </c>
      <c r="P466">
        <v>8</v>
      </c>
      <c r="Q466">
        <v>8</v>
      </c>
    </row>
    <row r="467" spans="1:17" x14ac:dyDescent="0.25">
      <c r="A467" t="s">
        <v>99</v>
      </c>
      <c r="B467" t="s">
        <v>306</v>
      </c>
      <c r="C467" t="s">
        <v>352</v>
      </c>
      <c r="D467">
        <v>2</v>
      </c>
      <c r="E467">
        <v>2</v>
      </c>
      <c r="F467">
        <v>0</v>
      </c>
      <c r="G467">
        <v>1</v>
      </c>
      <c r="H467">
        <v>1</v>
      </c>
      <c r="I467">
        <v>5</v>
      </c>
      <c r="J467">
        <v>5</v>
      </c>
      <c r="K467">
        <v>0</v>
      </c>
      <c r="L467">
        <v>16</v>
      </c>
      <c r="M467">
        <v>1</v>
      </c>
      <c r="N467">
        <v>15</v>
      </c>
      <c r="O467">
        <v>0</v>
      </c>
      <c r="P467">
        <v>16</v>
      </c>
      <c r="Q467">
        <v>13</v>
      </c>
    </row>
    <row r="468" spans="1:17" x14ac:dyDescent="0.25">
      <c r="A468" t="s">
        <v>99</v>
      </c>
      <c r="B468" t="s">
        <v>306</v>
      </c>
      <c r="C468" t="s">
        <v>350</v>
      </c>
      <c r="D468">
        <v>7</v>
      </c>
      <c r="E468">
        <v>7</v>
      </c>
      <c r="F468">
        <v>0</v>
      </c>
      <c r="G468">
        <v>1</v>
      </c>
      <c r="H468">
        <v>0</v>
      </c>
      <c r="I468">
        <v>5</v>
      </c>
      <c r="J468">
        <v>1</v>
      </c>
      <c r="K468">
        <v>0</v>
      </c>
      <c r="L468">
        <v>21</v>
      </c>
      <c r="M468">
        <v>4</v>
      </c>
      <c r="N468">
        <v>15</v>
      </c>
      <c r="O468">
        <v>2</v>
      </c>
      <c r="P468">
        <v>21</v>
      </c>
      <c r="Q468">
        <v>19</v>
      </c>
    </row>
    <row r="469" spans="1:17" x14ac:dyDescent="0.25">
      <c r="A469" t="s">
        <v>219</v>
      </c>
      <c r="B469" t="s">
        <v>441</v>
      </c>
      <c r="C469" t="s">
        <v>18</v>
      </c>
      <c r="D469">
        <v>0</v>
      </c>
      <c r="E469">
        <v>0</v>
      </c>
      <c r="F469">
        <v>0</v>
      </c>
      <c r="G469">
        <v>0</v>
      </c>
      <c r="H469">
        <v>1</v>
      </c>
      <c r="I469">
        <v>3</v>
      </c>
      <c r="J469">
        <v>2</v>
      </c>
      <c r="K469">
        <v>0</v>
      </c>
      <c r="L469">
        <v>6</v>
      </c>
      <c r="M469">
        <v>0</v>
      </c>
      <c r="N469">
        <v>6</v>
      </c>
      <c r="O469">
        <v>0</v>
      </c>
      <c r="P469">
        <v>6</v>
      </c>
      <c r="Q469">
        <v>6</v>
      </c>
    </row>
    <row r="470" spans="1:17" x14ac:dyDescent="0.25">
      <c r="A470" t="s">
        <v>219</v>
      </c>
      <c r="B470" t="s">
        <v>441</v>
      </c>
      <c r="C470" t="s">
        <v>43</v>
      </c>
      <c r="D470">
        <v>0</v>
      </c>
      <c r="E470">
        <v>0</v>
      </c>
      <c r="F470">
        <v>0</v>
      </c>
      <c r="G470">
        <v>0</v>
      </c>
      <c r="H470">
        <v>1</v>
      </c>
      <c r="I470">
        <v>1</v>
      </c>
      <c r="J470">
        <v>0</v>
      </c>
      <c r="K470">
        <v>0</v>
      </c>
      <c r="L470">
        <v>2</v>
      </c>
      <c r="M470">
        <v>0</v>
      </c>
      <c r="N470">
        <v>2</v>
      </c>
      <c r="O470">
        <v>0</v>
      </c>
      <c r="P470">
        <v>2</v>
      </c>
      <c r="Q470">
        <v>2</v>
      </c>
    </row>
    <row r="471" spans="1:17" x14ac:dyDescent="0.25">
      <c r="A471" t="s">
        <v>219</v>
      </c>
      <c r="B471" t="s">
        <v>14</v>
      </c>
      <c r="C471" t="s">
        <v>331</v>
      </c>
      <c r="D471">
        <v>6</v>
      </c>
      <c r="E471">
        <v>5</v>
      </c>
      <c r="F471">
        <v>0</v>
      </c>
      <c r="G471">
        <v>0</v>
      </c>
      <c r="H471">
        <v>1</v>
      </c>
      <c r="I471">
        <v>1</v>
      </c>
      <c r="J471">
        <v>0</v>
      </c>
      <c r="K471">
        <v>0</v>
      </c>
      <c r="L471">
        <v>13</v>
      </c>
      <c r="M471">
        <v>6</v>
      </c>
      <c r="N471">
        <v>7</v>
      </c>
      <c r="O471">
        <v>0</v>
      </c>
      <c r="P471">
        <v>13</v>
      </c>
      <c r="Q471">
        <v>11</v>
      </c>
    </row>
    <row r="472" spans="1:17" x14ac:dyDescent="0.25">
      <c r="A472" t="s">
        <v>219</v>
      </c>
      <c r="B472" t="s">
        <v>306</v>
      </c>
      <c r="C472" t="s">
        <v>318</v>
      </c>
      <c r="D472">
        <v>28</v>
      </c>
      <c r="E472">
        <v>21</v>
      </c>
      <c r="F472">
        <v>0</v>
      </c>
      <c r="G472">
        <v>3</v>
      </c>
      <c r="H472">
        <v>8</v>
      </c>
      <c r="I472">
        <v>22</v>
      </c>
      <c r="J472">
        <v>28</v>
      </c>
      <c r="K472">
        <v>0</v>
      </c>
      <c r="L472">
        <v>110</v>
      </c>
      <c r="M472">
        <v>2</v>
      </c>
      <c r="N472">
        <v>105</v>
      </c>
      <c r="O472">
        <v>3</v>
      </c>
      <c r="P472">
        <v>110</v>
      </c>
      <c r="Q472">
        <v>105</v>
      </c>
    </row>
    <row r="473" spans="1:17" x14ac:dyDescent="0.25">
      <c r="A473" t="s">
        <v>219</v>
      </c>
      <c r="B473" t="s">
        <v>306</v>
      </c>
      <c r="C473" t="s">
        <v>328</v>
      </c>
      <c r="D473">
        <v>40</v>
      </c>
      <c r="E473">
        <v>20</v>
      </c>
      <c r="F473">
        <v>0</v>
      </c>
      <c r="G473">
        <v>5</v>
      </c>
      <c r="H473">
        <v>12</v>
      </c>
      <c r="I473">
        <v>42</v>
      </c>
      <c r="J473">
        <v>27</v>
      </c>
      <c r="K473">
        <v>0</v>
      </c>
      <c r="L473">
        <v>146</v>
      </c>
      <c r="M473">
        <v>4</v>
      </c>
      <c r="N473">
        <v>131</v>
      </c>
      <c r="O473">
        <v>11</v>
      </c>
      <c r="P473">
        <v>146</v>
      </c>
      <c r="Q473">
        <v>139</v>
      </c>
    </row>
    <row r="474" spans="1:17" x14ac:dyDescent="0.25">
      <c r="A474" t="s">
        <v>69</v>
      </c>
      <c r="B474" t="s">
        <v>305</v>
      </c>
      <c r="C474" t="s">
        <v>304</v>
      </c>
      <c r="D474">
        <v>1</v>
      </c>
      <c r="E474">
        <v>1</v>
      </c>
      <c r="F474">
        <v>0</v>
      </c>
      <c r="G474">
        <v>0</v>
      </c>
      <c r="H474">
        <v>0</v>
      </c>
      <c r="I474">
        <v>0</v>
      </c>
      <c r="J474">
        <v>1</v>
      </c>
      <c r="K474">
        <v>0</v>
      </c>
      <c r="L474">
        <v>3</v>
      </c>
      <c r="M474">
        <v>0</v>
      </c>
      <c r="N474">
        <v>3</v>
      </c>
      <c r="O474">
        <v>0</v>
      </c>
      <c r="P474">
        <v>3</v>
      </c>
      <c r="Q474">
        <v>3</v>
      </c>
    </row>
    <row r="475" spans="1:17" x14ac:dyDescent="0.25">
      <c r="A475" t="s">
        <v>104</v>
      </c>
      <c r="B475" t="s">
        <v>307</v>
      </c>
      <c r="C475" t="s">
        <v>354</v>
      </c>
      <c r="D475">
        <v>1</v>
      </c>
      <c r="E475">
        <v>2</v>
      </c>
      <c r="F475">
        <v>0</v>
      </c>
      <c r="G475">
        <v>2</v>
      </c>
      <c r="H475">
        <v>0</v>
      </c>
      <c r="I475">
        <v>3</v>
      </c>
      <c r="J475">
        <v>1</v>
      </c>
      <c r="K475">
        <v>0</v>
      </c>
      <c r="L475">
        <v>9</v>
      </c>
      <c r="M475">
        <v>0</v>
      </c>
      <c r="N475">
        <v>8</v>
      </c>
      <c r="O475">
        <v>1</v>
      </c>
      <c r="P475">
        <v>9</v>
      </c>
      <c r="Q475">
        <v>7</v>
      </c>
    </row>
    <row r="476" spans="1:17" x14ac:dyDescent="0.25">
      <c r="A476" t="s">
        <v>104</v>
      </c>
      <c r="B476" t="s">
        <v>307</v>
      </c>
      <c r="C476" t="s">
        <v>382</v>
      </c>
      <c r="D476">
        <v>1</v>
      </c>
      <c r="E476">
        <v>2</v>
      </c>
      <c r="F476">
        <v>0</v>
      </c>
      <c r="G476">
        <v>0</v>
      </c>
      <c r="H476">
        <v>0</v>
      </c>
      <c r="I476">
        <v>0</v>
      </c>
      <c r="J476">
        <v>1</v>
      </c>
      <c r="K476">
        <v>0</v>
      </c>
      <c r="L476">
        <v>4</v>
      </c>
      <c r="M476">
        <v>2</v>
      </c>
      <c r="N476">
        <v>1</v>
      </c>
      <c r="O476">
        <v>1</v>
      </c>
      <c r="P476">
        <v>4</v>
      </c>
      <c r="Q476">
        <v>3</v>
      </c>
    </row>
    <row r="477" spans="1:17" x14ac:dyDescent="0.25">
      <c r="A477" t="s">
        <v>104</v>
      </c>
      <c r="B477" t="s">
        <v>306</v>
      </c>
      <c r="C477" t="s">
        <v>319</v>
      </c>
      <c r="D477">
        <v>3</v>
      </c>
      <c r="E477">
        <v>2</v>
      </c>
      <c r="F477">
        <v>0</v>
      </c>
      <c r="G477">
        <v>2</v>
      </c>
      <c r="H477">
        <v>5</v>
      </c>
      <c r="I477">
        <v>2</v>
      </c>
      <c r="J477">
        <v>4</v>
      </c>
      <c r="K477">
        <v>0</v>
      </c>
      <c r="L477">
        <v>18</v>
      </c>
      <c r="M477">
        <v>3</v>
      </c>
      <c r="N477">
        <v>9</v>
      </c>
      <c r="O477">
        <v>6</v>
      </c>
      <c r="P477">
        <v>18</v>
      </c>
      <c r="Q477">
        <v>14</v>
      </c>
    </row>
    <row r="478" spans="1:17" x14ac:dyDescent="0.25">
      <c r="A478" t="s">
        <v>232</v>
      </c>
      <c r="B478" t="s">
        <v>306</v>
      </c>
      <c r="C478" t="s">
        <v>350</v>
      </c>
      <c r="D478">
        <v>3</v>
      </c>
      <c r="E478">
        <v>3</v>
      </c>
      <c r="F478">
        <v>0</v>
      </c>
      <c r="G478">
        <v>0</v>
      </c>
      <c r="H478">
        <v>6</v>
      </c>
      <c r="I478">
        <v>7</v>
      </c>
      <c r="J478">
        <v>2</v>
      </c>
      <c r="K478">
        <v>0</v>
      </c>
      <c r="L478">
        <v>21</v>
      </c>
      <c r="M478">
        <v>10</v>
      </c>
      <c r="N478">
        <v>11</v>
      </c>
      <c r="O478">
        <v>0</v>
      </c>
      <c r="P478">
        <v>21</v>
      </c>
      <c r="Q478">
        <v>15</v>
      </c>
    </row>
    <row r="479" spans="1:17" x14ac:dyDescent="0.25">
      <c r="A479" t="s">
        <v>216</v>
      </c>
      <c r="B479" t="s">
        <v>305</v>
      </c>
      <c r="C479" t="s">
        <v>304</v>
      </c>
      <c r="D479">
        <v>1</v>
      </c>
      <c r="E479">
        <v>4</v>
      </c>
      <c r="F479">
        <v>0</v>
      </c>
      <c r="G479">
        <v>2</v>
      </c>
      <c r="H479">
        <v>1</v>
      </c>
      <c r="I479">
        <v>1</v>
      </c>
      <c r="J479">
        <v>2</v>
      </c>
      <c r="K479">
        <v>0</v>
      </c>
      <c r="L479">
        <v>11</v>
      </c>
      <c r="M479">
        <v>2</v>
      </c>
      <c r="N479">
        <v>9</v>
      </c>
      <c r="O479">
        <v>0</v>
      </c>
      <c r="P479">
        <v>11</v>
      </c>
      <c r="Q479">
        <v>8</v>
      </c>
    </row>
    <row r="480" spans="1:17" x14ac:dyDescent="0.25">
      <c r="A480" t="s">
        <v>216</v>
      </c>
      <c r="B480" t="s">
        <v>306</v>
      </c>
      <c r="C480" t="s">
        <v>320</v>
      </c>
      <c r="D480">
        <v>10</v>
      </c>
      <c r="E480">
        <v>17</v>
      </c>
      <c r="F480">
        <v>0</v>
      </c>
      <c r="G480">
        <v>2</v>
      </c>
      <c r="H480">
        <v>6</v>
      </c>
      <c r="I480">
        <v>10</v>
      </c>
      <c r="J480">
        <v>11</v>
      </c>
      <c r="K480">
        <v>0</v>
      </c>
      <c r="L480">
        <v>56</v>
      </c>
      <c r="M480">
        <v>9</v>
      </c>
      <c r="N480">
        <v>43</v>
      </c>
      <c r="O480">
        <v>4</v>
      </c>
      <c r="P480">
        <v>56</v>
      </c>
      <c r="Q480">
        <v>38</v>
      </c>
    </row>
    <row r="481" spans="1:17" x14ac:dyDescent="0.25">
      <c r="A481" t="s">
        <v>186</v>
      </c>
      <c r="B481" t="s">
        <v>306</v>
      </c>
      <c r="C481" t="s">
        <v>318</v>
      </c>
      <c r="D481">
        <v>27</v>
      </c>
      <c r="E481">
        <v>32</v>
      </c>
      <c r="F481">
        <v>0</v>
      </c>
      <c r="G481">
        <v>11</v>
      </c>
      <c r="H481">
        <v>11</v>
      </c>
      <c r="I481">
        <v>17</v>
      </c>
      <c r="J481">
        <v>14</v>
      </c>
      <c r="K481">
        <v>0</v>
      </c>
      <c r="L481">
        <v>112</v>
      </c>
      <c r="M481">
        <v>0</v>
      </c>
      <c r="N481">
        <v>103</v>
      </c>
      <c r="O481">
        <v>9</v>
      </c>
      <c r="P481">
        <v>112</v>
      </c>
      <c r="Q481">
        <v>77</v>
      </c>
    </row>
    <row r="482" spans="1:17" x14ac:dyDescent="0.25">
      <c r="A482" t="s">
        <v>186</v>
      </c>
      <c r="B482" t="s">
        <v>306</v>
      </c>
      <c r="C482" t="s">
        <v>341</v>
      </c>
      <c r="D482">
        <v>14</v>
      </c>
      <c r="E482">
        <v>23</v>
      </c>
      <c r="F482">
        <v>0</v>
      </c>
      <c r="G482">
        <v>0</v>
      </c>
      <c r="H482">
        <v>1</v>
      </c>
      <c r="I482">
        <v>4</v>
      </c>
      <c r="J482">
        <v>5</v>
      </c>
      <c r="K482">
        <v>0</v>
      </c>
      <c r="L482">
        <v>47</v>
      </c>
      <c r="M482">
        <v>6</v>
      </c>
      <c r="N482">
        <v>41</v>
      </c>
      <c r="O482">
        <v>0</v>
      </c>
      <c r="P482">
        <v>47</v>
      </c>
      <c r="Q482">
        <v>35</v>
      </c>
    </row>
    <row r="483" spans="1:17" x14ac:dyDescent="0.25">
      <c r="A483" t="s">
        <v>186</v>
      </c>
      <c r="B483" t="s">
        <v>306</v>
      </c>
      <c r="C483" t="s">
        <v>320</v>
      </c>
      <c r="D483">
        <v>17</v>
      </c>
      <c r="E483">
        <v>30</v>
      </c>
      <c r="F483">
        <v>0</v>
      </c>
      <c r="G483">
        <v>1</v>
      </c>
      <c r="H483">
        <v>2</v>
      </c>
      <c r="I483">
        <v>8</v>
      </c>
      <c r="J483">
        <v>4</v>
      </c>
      <c r="K483">
        <v>0</v>
      </c>
      <c r="L483">
        <v>62</v>
      </c>
      <c r="M483">
        <v>14</v>
      </c>
      <c r="N483">
        <v>48</v>
      </c>
      <c r="O483">
        <v>0</v>
      </c>
      <c r="P483">
        <v>62</v>
      </c>
      <c r="Q483">
        <v>48</v>
      </c>
    </row>
    <row r="484" spans="1:17" x14ac:dyDescent="0.25">
      <c r="A484" t="s">
        <v>186</v>
      </c>
      <c r="B484" t="s">
        <v>306</v>
      </c>
      <c r="C484" t="s">
        <v>328</v>
      </c>
      <c r="D484">
        <v>26</v>
      </c>
      <c r="E484">
        <v>30</v>
      </c>
      <c r="F484">
        <v>0</v>
      </c>
      <c r="G484">
        <v>8</v>
      </c>
      <c r="H484">
        <v>11</v>
      </c>
      <c r="I484">
        <v>13</v>
      </c>
      <c r="J484">
        <v>22</v>
      </c>
      <c r="K484">
        <v>0</v>
      </c>
      <c r="L484">
        <v>110</v>
      </c>
      <c r="M484">
        <v>4</v>
      </c>
      <c r="N484">
        <v>92</v>
      </c>
      <c r="O484">
        <v>14</v>
      </c>
      <c r="P484">
        <v>110</v>
      </c>
      <c r="Q484">
        <v>65</v>
      </c>
    </row>
    <row r="485" spans="1:17" x14ac:dyDescent="0.25">
      <c r="A485" t="s">
        <v>225</v>
      </c>
      <c r="B485" t="s">
        <v>306</v>
      </c>
      <c r="C485" t="s">
        <v>341</v>
      </c>
      <c r="D485">
        <v>3</v>
      </c>
      <c r="E485">
        <v>3</v>
      </c>
      <c r="F485">
        <v>1</v>
      </c>
      <c r="G485">
        <v>0</v>
      </c>
      <c r="H485">
        <v>4</v>
      </c>
      <c r="I485">
        <v>4</v>
      </c>
      <c r="J485">
        <v>1</v>
      </c>
      <c r="K485">
        <v>0</v>
      </c>
      <c r="L485">
        <v>16</v>
      </c>
      <c r="M485">
        <v>3</v>
      </c>
      <c r="N485">
        <v>12</v>
      </c>
      <c r="O485">
        <v>1</v>
      </c>
      <c r="P485">
        <v>16</v>
      </c>
      <c r="Q485">
        <v>11</v>
      </c>
    </row>
    <row r="486" spans="1:17" x14ac:dyDescent="0.25">
      <c r="A486" t="s">
        <v>225</v>
      </c>
      <c r="B486" t="s">
        <v>306</v>
      </c>
      <c r="C486" t="s">
        <v>318</v>
      </c>
      <c r="D486">
        <v>9</v>
      </c>
      <c r="E486">
        <v>9</v>
      </c>
      <c r="F486">
        <v>0</v>
      </c>
      <c r="G486">
        <v>2</v>
      </c>
      <c r="H486">
        <v>1</v>
      </c>
      <c r="I486">
        <v>8</v>
      </c>
      <c r="J486">
        <v>4</v>
      </c>
      <c r="K486">
        <v>0</v>
      </c>
      <c r="L486">
        <v>33</v>
      </c>
      <c r="M486">
        <v>2</v>
      </c>
      <c r="N486">
        <v>30</v>
      </c>
      <c r="O486">
        <v>1</v>
      </c>
      <c r="P486">
        <v>33</v>
      </c>
      <c r="Q486">
        <v>19</v>
      </c>
    </row>
    <row r="487" spans="1:17" x14ac:dyDescent="0.25">
      <c r="A487" t="s">
        <v>292</v>
      </c>
      <c r="B487" t="s">
        <v>441</v>
      </c>
      <c r="C487" t="s">
        <v>24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1</v>
      </c>
      <c r="J487">
        <v>0</v>
      </c>
      <c r="K487">
        <v>0</v>
      </c>
      <c r="L487">
        <v>1</v>
      </c>
      <c r="M487">
        <v>0</v>
      </c>
      <c r="N487">
        <v>1</v>
      </c>
      <c r="O487">
        <v>0</v>
      </c>
      <c r="P487">
        <v>1</v>
      </c>
      <c r="Q487">
        <v>1</v>
      </c>
    </row>
    <row r="488" spans="1:17" x14ac:dyDescent="0.25">
      <c r="A488" t="s">
        <v>292</v>
      </c>
      <c r="B488" t="s">
        <v>306</v>
      </c>
      <c r="C488" t="s">
        <v>332</v>
      </c>
      <c r="D488">
        <v>36</v>
      </c>
      <c r="E488">
        <v>30</v>
      </c>
      <c r="F488">
        <v>3</v>
      </c>
      <c r="G488">
        <v>13</v>
      </c>
      <c r="H488">
        <v>25</v>
      </c>
      <c r="I488">
        <v>25</v>
      </c>
      <c r="J488">
        <v>33</v>
      </c>
      <c r="K488">
        <v>0</v>
      </c>
      <c r="L488">
        <v>165</v>
      </c>
      <c r="M488">
        <v>11</v>
      </c>
      <c r="N488">
        <v>133</v>
      </c>
      <c r="O488">
        <v>21</v>
      </c>
      <c r="P488">
        <v>165</v>
      </c>
      <c r="Q488">
        <v>124</v>
      </c>
    </row>
    <row r="489" spans="1:17" x14ac:dyDescent="0.25">
      <c r="A489" t="s">
        <v>149</v>
      </c>
      <c r="B489" t="s">
        <v>306</v>
      </c>
      <c r="C489" t="s">
        <v>341</v>
      </c>
      <c r="D489">
        <v>3</v>
      </c>
      <c r="E489">
        <v>0</v>
      </c>
      <c r="F489">
        <v>2</v>
      </c>
      <c r="G489">
        <v>0</v>
      </c>
      <c r="H489">
        <v>5</v>
      </c>
      <c r="I489">
        <v>4</v>
      </c>
      <c r="J489">
        <v>9</v>
      </c>
      <c r="K489">
        <v>0</v>
      </c>
      <c r="L489">
        <v>23</v>
      </c>
      <c r="M489">
        <v>0</v>
      </c>
      <c r="N489">
        <v>22</v>
      </c>
      <c r="O489">
        <v>1</v>
      </c>
      <c r="P489">
        <v>23</v>
      </c>
      <c r="Q489">
        <v>23</v>
      </c>
    </row>
    <row r="490" spans="1:17" x14ac:dyDescent="0.25">
      <c r="A490" t="s">
        <v>149</v>
      </c>
      <c r="B490" t="s">
        <v>306</v>
      </c>
      <c r="C490" t="s">
        <v>318</v>
      </c>
      <c r="D490">
        <v>4</v>
      </c>
      <c r="E490">
        <v>4</v>
      </c>
      <c r="F490">
        <v>1</v>
      </c>
      <c r="G490">
        <v>0</v>
      </c>
      <c r="H490">
        <v>4</v>
      </c>
      <c r="I490">
        <v>7</v>
      </c>
      <c r="J490">
        <v>5</v>
      </c>
      <c r="K490">
        <v>0</v>
      </c>
      <c r="L490">
        <v>25</v>
      </c>
      <c r="M490">
        <v>8</v>
      </c>
      <c r="N490">
        <v>16</v>
      </c>
      <c r="O490">
        <v>1</v>
      </c>
      <c r="P490">
        <v>25</v>
      </c>
      <c r="Q490">
        <v>25</v>
      </c>
    </row>
    <row r="491" spans="1:17" x14ac:dyDescent="0.25">
      <c r="A491" t="s">
        <v>201</v>
      </c>
      <c r="B491" t="s">
        <v>306</v>
      </c>
      <c r="C491" t="s">
        <v>328</v>
      </c>
      <c r="D491">
        <v>2</v>
      </c>
      <c r="E491">
        <v>1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3</v>
      </c>
      <c r="M491">
        <v>2</v>
      </c>
      <c r="N491">
        <v>1</v>
      </c>
      <c r="O491">
        <v>0</v>
      </c>
      <c r="P491">
        <v>3</v>
      </c>
      <c r="Q491">
        <v>3</v>
      </c>
    </row>
    <row r="492" spans="1:17" x14ac:dyDescent="0.25">
      <c r="A492" t="s">
        <v>201</v>
      </c>
      <c r="B492" t="s">
        <v>306</v>
      </c>
      <c r="C492" t="s">
        <v>341</v>
      </c>
      <c r="D492">
        <v>13</v>
      </c>
      <c r="E492">
        <v>6</v>
      </c>
      <c r="F492">
        <v>0</v>
      </c>
      <c r="G492">
        <v>2</v>
      </c>
      <c r="H492">
        <v>1</v>
      </c>
      <c r="I492">
        <v>9</v>
      </c>
      <c r="J492">
        <v>3</v>
      </c>
      <c r="K492">
        <v>0</v>
      </c>
      <c r="L492">
        <v>34</v>
      </c>
      <c r="M492">
        <v>1</v>
      </c>
      <c r="N492">
        <v>33</v>
      </c>
      <c r="O492">
        <v>0</v>
      </c>
      <c r="P492">
        <v>34</v>
      </c>
      <c r="Q492">
        <v>28</v>
      </c>
    </row>
    <row r="493" spans="1:17" x14ac:dyDescent="0.25">
      <c r="A493" t="s">
        <v>251</v>
      </c>
      <c r="B493" t="s">
        <v>305</v>
      </c>
      <c r="C493" t="s">
        <v>304</v>
      </c>
      <c r="D493">
        <v>13</v>
      </c>
      <c r="E493">
        <v>13</v>
      </c>
      <c r="F493">
        <v>1</v>
      </c>
      <c r="G493">
        <v>2</v>
      </c>
      <c r="H493">
        <v>9</v>
      </c>
      <c r="I493">
        <v>4</v>
      </c>
      <c r="J493">
        <v>7</v>
      </c>
      <c r="K493">
        <v>0</v>
      </c>
      <c r="L493">
        <v>49</v>
      </c>
      <c r="M493">
        <v>9</v>
      </c>
      <c r="N493">
        <v>39</v>
      </c>
      <c r="O493">
        <v>1</v>
      </c>
      <c r="P493">
        <v>49</v>
      </c>
      <c r="Q493">
        <v>35</v>
      </c>
    </row>
    <row r="494" spans="1:17" x14ac:dyDescent="0.25">
      <c r="A494" t="s">
        <v>251</v>
      </c>
      <c r="B494" t="s">
        <v>306</v>
      </c>
      <c r="C494" t="s">
        <v>338</v>
      </c>
      <c r="D494">
        <v>46</v>
      </c>
      <c r="E494">
        <v>75</v>
      </c>
      <c r="F494">
        <v>9</v>
      </c>
      <c r="G494">
        <v>8</v>
      </c>
      <c r="H494">
        <v>15</v>
      </c>
      <c r="I494">
        <v>40</v>
      </c>
      <c r="J494">
        <v>47</v>
      </c>
      <c r="K494">
        <v>0</v>
      </c>
      <c r="L494">
        <v>240</v>
      </c>
      <c r="M494">
        <v>26</v>
      </c>
      <c r="N494">
        <v>190</v>
      </c>
      <c r="O494">
        <v>24</v>
      </c>
      <c r="P494">
        <v>240</v>
      </c>
      <c r="Q494">
        <v>161</v>
      </c>
    </row>
    <row r="495" spans="1:17" x14ac:dyDescent="0.25">
      <c r="A495" t="s">
        <v>119</v>
      </c>
      <c r="B495" t="s">
        <v>306</v>
      </c>
      <c r="C495" t="s">
        <v>319</v>
      </c>
      <c r="D495">
        <v>4</v>
      </c>
      <c r="E495">
        <v>4</v>
      </c>
      <c r="F495">
        <v>0</v>
      </c>
      <c r="G495">
        <v>0</v>
      </c>
      <c r="H495">
        <v>2</v>
      </c>
      <c r="I495">
        <v>2</v>
      </c>
      <c r="J495">
        <v>0</v>
      </c>
      <c r="K495">
        <v>0</v>
      </c>
      <c r="L495">
        <v>12</v>
      </c>
      <c r="M495">
        <v>0</v>
      </c>
      <c r="N495">
        <v>10</v>
      </c>
      <c r="O495">
        <v>2</v>
      </c>
      <c r="P495">
        <v>12</v>
      </c>
      <c r="Q495">
        <v>10</v>
      </c>
    </row>
    <row r="496" spans="1:17" x14ac:dyDescent="0.25">
      <c r="A496" t="s">
        <v>98</v>
      </c>
      <c r="B496" t="s">
        <v>305</v>
      </c>
      <c r="C496" t="s">
        <v>304</v>
      </c>
      <c r="D496">
        <v>1</v>
      </c>
      <c r="E496">
        <v>0</v>
      </c>
      <c r="F496">
        <v>0</v>
      </c>
      <c r="G496">
        <v>0</v>
      </c>
      <c r="H496">
        <v>1</v>
      </c>
      <c r="I496">
        <v>2</v>
      </c>
      <c r="J496">
        <v>4</v>
      </c>
      <c r="K496">
        <v>0</v>
      </c>
      <c r="L496">
        <v>8</v>
      </c>
      <c r="M496">
        <v>0</v>
      </c>
      <c r="N496">
        <v>6</v>
      </c>
      <c r="O496">
        <v>2</v>
      </c>
      <c r="P496">
        <v>8</v>
      </c>
      <c r="Q496">
        <v>4</v>
      </c>
    </row>
    <row r="497" spans="1:17" x14ac:dyDescent="0.25">
      <c r="A497" t="s">
        <v>107</v>
      </c>
      <c r="B497" t="s">
        <v>305</v>
      </c>
      <c r="C497" t="s">
        <v>304</v>
      </c>
      <c r="D497">
        <v>1</v>
      </c>
      <c r="E497">
        <v>3</v>
      </c>
      <c r="F497">
        <v>0</v>
      </c>
      <c r="G497">
        <v>1</v>
      </c>
      <c r="H497">
        <v>1</v>
      </c>
      <c r="I497">
        <v>2</v>
      </c>
      <c r="J497">
        <v>1</v>
      </c>
      <c r="K497">
        <v>0</v>
      </c>
      <c r="L497">
        <v>9</v>
      </c>
      <c r="M497">
        <v>0</v>
      </c>
      <c r="N497">
        <v>9</v>
      </c>
      <c r="O497">
        <v>0</v>
      </c>
      <c r="P497">
        <v>9</v>
      </c>
      <c r="Q497">
        <v>8</v>
      </c>
    </row>
    <row r="498" spans="1:17" x14ac:dyDescent="0.25">
      <c r="A498" t="s">
        <v>107</v>
      </c>
      <c r="B498" t="s">
        <v>306</v>
      </c>
      <c r="C498" t="s">
        <v>338</v>
      </c>
      <c r="D498">
        <v>10</v>
      </c>
      <c r="E498">
        <v>10</v>
      </c>
      <c r="F498">
        <v>0</v>
      </c>
      <c r="G498">
        <v>0</v>
      </c>
      <c r="H498">
        <v>0</v>
      </c>
      <c r="I498">
        <v>5</v>
      </c>
      <c r="J498">
        <v>6</v>
      </c>
      <c r="K498">
        <v>0</v>
      </c>
      <c r="L498">
        <v>31</v>
      </c>
      <c r="M498">
        <v>0</v>
      </c>
      <c r="N498">
        <v>30</v>
      </c>
      <c r="O498">
        <v>1</v>
      </c>
      <c r="P498">
        <v>31</v>
      </c>
      <c r="Q498">
        <v>22</v>
      </c>
    </row>
    <row r="499" spans="1:17" x14ac:dyDescent="0.25">
      <c r="A499" t="s">
        <v>107</v>
      </c>
      <c r="B499" t="s">
        <v>306</v>
      </c>
      <c r="C499" t="s">
        <v>341</v>
      </c>
      <c r="D499">
        <v>2</v>
      </c>
      <c r="E499">
        <v>4</v>
      </c>
      <c r="F499">
        <v>0</v>
      </c>
      <c r="G499">
        <v>0</v>
      </c>
      <c r="H499">
        <v>1</v>
      </c>
      <c r="I499">
        <v>2</v>
      </c>
      <c r="J499">
        <v>3</v>
      </c>
      <c r="K499">
        <v>0</v>
      </c>
      <c r="L499">
        <v>12</v>
      </c>
      <c r="M499">
        <v>1</v>
      </c>
      <c r="N499">
        <v>10</v>
      </c>
      <c r="O499">
        <v>1</v>
      </c>
      <c r="P499">
        <v>12</v>
      </c>
      <c r="Q499">
        <v>12</v>
      </c>
    </row>
    <row r="500" spans="1:17" x14ac:dyDescent="0.25">
      <c r="A500" t="s">
        <v>52</v>
      </c>
      <c r="B500" t="s">
        <v>306</v>
      </c>
      <c r="C500" t="s">
        <v>332</v>
      </c>
      <c r="D500">
        <v>1</v>
      </c>
      <c r="E500">
        <v>1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2</v>
      </c>
      <c r="M500">
        <v>0</v>
      </c>
      <c r="N500">
        <v>2</v>
      </c>
      <c r="O500">
        <v>0</v>
      </c>
      <c r="P500">
        <v>2</v>
      </c>
      <c r="Q500">
        <v>2</v>
      </c>
    </row>
    <row r="501" spans="1:17" x14ac:dyDescent="0.25">
      <c r="A501" t="s">
        <v>52</v>
      </c>
      <c r="B501" t="s">
        <v>306</v>
      </c>
      <c r="C501" t="s">
        <v>341</v>
      </c>
      <c r="D501">
        <v>1</v>
      </c>
      <c r="E501">
        <v>1</v>
      </c>
      <c r="F501">
        <v>0</v>
      </c>
      <c r="G501">
        <v>0</v>
      </c>
      <c r="H501">
        <v>1</v>
      </c>
      <c r="I501">
        <v>0</v>
      </c>
      <c r="J501">
        <v>0</v>
      </c>
      <c r="K501">
        <v>0</v>
      </c>
      <c r="L501">
        <v>3</v>
      </c>
      <c r="M501">
        <v>0</v>
      </c>
      <c r="N501">
        <v>3</v>
      </c>
      <c r="O501">
        <v>0</v>
      </c>
      <c r="P501">
        <v>3</v>
      </c>
      <c r="Q501">
        <v>3</v>
      </c>
    </row>
    <row r="502" spans="1:17" x14ac:dyDescent="0.25">
      <c r="A502" t="s">
        <v>52</v>
      </c>
      <c r="B502" t="s">
        <v>306</v>
      </c>
      <c r="C502" t="s">
        <v>320</v>
      </c>
      <c r="D502">
        <v>2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2</v>
      </c>
      <c r="K502">
        <v>0</v>
      </c>
      <c r="L502">
        <v>5</v>
      </c>
      <c r="M502">
        <v>0</v>
      </c>
      <c r="N502">
        <v>5</v>
      </c>
      <c r="O502">
        <v>0</v>
      </c>
      <c r="P502">
        <v>5</v>
      </c>
      <c r="Q502">
        <v>5</v>
      </c>
    </row>
    <row r="503" spans="1:17" x14ac:dyDescent="0.25">
      <c r="A503" t="s">
        <v>52</v>
      </c>
      <c r="B503" t="s">
        <v>306</v>
      </c>
      <c r="C503" t="s">
        <v>328</v>
      </c>
      <c r="D503">
        <v>1</v>
      </c>
      <c r="E503">
        <v>2</v>
      </c>
      <c r="F503">
        <v>0</v>
      </c>
      <c r="G503">
        <v>0</v>
      </c>
      <c r="H503">
        <v>0</v>
      </c>
      <c r="I503">
        <v>2</v>
      </c>
      <c r="J503">
        <v>1</v>
      </c>
      <c r="K503">
        <v>0</v>
      </c>
      <c r="L503">
        <v>6</v>
      </c>
      <c r="M503">
        <v>0</v>
      </c>
      <c r="N503">
        <v>5</v>
      </c>
      <c r="O503">
        <v>1</v>
      </c>
      <c r="P503">
        <v>6</v>
      </c>
      <c r="Q503">
        <v>4</v>
      </c>
    </row>
    <row r="504" spans="1:17" x14ac:dyDescent="0.25">
      <c r="A504" t="s">
        <v>52</v>
      </c>
      <c r="B504" t="s">
        <v>306</v>
      </c>
      <c r="C504" t="s">
        <v>318</v>
      </c>
      <c r="D504">
        <v>6</v>
      </c>
      <c r="E504">
        <v>12</v>
      </c>
      <c r="F504">
        <v>0</v>
      </c>
      <c r="G504">
        <v>4</v>
      </c>
      <c r="H504">
        <v>3</v>
      </c>
      <c r="I504">
        <v>3</v>
      </c>
      <c r="J504">
        <v>2</v>
      </c>
      <c r="K504">
        <v>0</v>
      </c>
      <c r="L504">
        <v>30</v>
      </c>
      <c r="M504">
        <v>7</v>
      </c>
      <c r="N504">
        <v>23</v>
      </c>
      <c r="O504">
        <v>0</v>
      </c>
      <c r="P504">
        <v>30</v>
      </c>
      <c r="Q504">
        <v>25</v>
      </c>
    </row>
    <row r="505" spans="1:17" x14ac:dyDescent="0.25">
      <c r="A505" t="s">
        <v>59</v>
      </c>
      <c r="B505" t="s">
        <v>14</v>
      </c>
      <c r="C505" t="s">
        <v>336</v>
      </c>
      <c r="D505">
        <v>0</v>
      </c>
      <c r="E505">
        <v>0</v>
      </c>
      <c r="F505">
        <v>0</v>
      </c>
      <c r="G505">
        <v>0</v>
      </c>
      <c r="H505">
        <v>1</v>
      </c>
      <c r="I505">
        <v>1</v>
      </c>
      <c r="J505">
        <v>1</v>
      </c>
      <c r="K505">
        <v>0</v>
      </c>
      <c r="L505">
        <v>3</v>
      </c>
      <c r="M505">
        <v>0</v>
      </c>
      <c r="N505">
        <v>3</v>
      </c>
      <c r="O505">
        <v>0</v>
      </c>
      <c r="P505">
        <v>3</v>
      </c>
      <c r="Q505">
        <v>1</v>
      </c>
    </row>
    <row r="506" spans="1:17" x14ac:dyDescent="0.25">
      <c r="A506" t="s">
        <v>59</v>
      </c>
      <c r="B506" t="s">
        <v>306</v>
      </c>
      <c r="C506" t="s">
        <v>319</v>
      </c>
      <c r="D506">
        <v>0</v>
      </c>
      <c r="E506">
        <v>1</v>
      </c>
      <c r="F506">
        <v>0</v>
      </c>
      <c r="G506">
        <v>1</v>
      </c>
      <c r="H506">
        <v>0</v>
      </c>
      <c r="I506">
        <v>2</v>
      </c>
      <c r="J506">
        <v>2</v>
      </c>
      <c r="K506">
        <v>0</v>
      </c>
      <c r="L506">
        <v>6</v>
      </c>
      <c r="M506">
        <v>0</v>
      </c>
      <c r="N506">
        <v>5</v>
      </c>
      <c r="O506">
        <v>1</v>
      </c>
      <c r="P506">
        <v>6</v>
      </c>
      <c r="Q506">
        <v>6</v>
      </c>
    </row>
    <row r="507" spans="1:17" x14ac:dyDescent="0.25">
      <c r="A507" t="s">
        <v>300</v>
      </c>
      <c r="B507" t="s">
        <v>305</v>
      </c>
      <c r="C507" t="s">
        <v>304</v>
      </c>
      <c r="D507">
        <v>123</v>
      </c>
      <c r="E507">
        <v>101</v>
      </c>
      <c r="F507">
        <v>0</v>
      </c>
      <c r="G507">
        <v>21</v>
      </c>
      <c r="H507">
        <v>32</v>
      </c>
      <c r="I507">
        <v>66</v>
      </c>
      <c r="J507">
        <v>109</v>
      </c>
      <c r="K507">
        <v>0</v>
      </c>
      <c r="L507">
        <v>452</v>
      </c>
      <c r="M507">
        <v>6</v>
      </c>
      <c r="N507">
        <v>446</v>
      </c>
      <c r="O507">
        <v>0</v>
      </c>
      <c r="P507">
        <v>452</v>
      </c>
      <c r="Q507">
        <v>279</v>
      </c>
    </row>
    <row r="508" spans="1:17" x14ac:dyDescent="0.25">
      <c r="A508" t="s">
        <v>108</v>
      </c>
      <c r="B508" t="s">
        <v>306</v>
      </c>
      <c r="C508" t="s">
        <v>318</v>
      </c>
      <c r="D508">
        <v>2</v>
      </c>
      <c r="E508">
        <v>4</v>
      </c>
      <c r="F508">
        <v>0</v>
      </c>
      <c r="G508">
        <v>0</v>
      </c>
      <c r="H508">
        <v>1</v>
      </c>
      <c r="I508">
        <v>0</v>
      </c>
      <c r="J508">
        <v>2</v>
      </c>
      <c r="K508">
        <v>0</v>
      </c>
      <c r="L508">
        <v>9</v>
      </c>
      <c r="M508">
        <v>0</v>
      </c>
      <c r="N508">
        <v>8</v>
      </c>
      <c r="O508">
        <v>1</v>
      </c>
      <c r="P508">
        <v>9</v>
      </c>
      <c r="Q508">
        <v>9</v>
      </c>
    </row>
    <row r="509" spans="1:17" x14ac:dyDescent="0.25">
      <c r="A509" t="s">
        <v>108</v>
      </c>
      <c r="B509" t="s">
        <v>306</v>
      </c>
      <c r="C509" t="s">
        <v>341</v>
      </c>
      <c r="D509">
        <v>2</v>
      </c>
      <c r="E509">
        <v>2</v>
      </c>
      <c r="F509">
        <v>0</v>
      </c>
      <c r="G509">
        <v>0</v>
      </c>
      <c r="H509">
        <v>3</v>
      </c>
      <c r="I509">
        <v>1</v>
      </c>
      <c r="J509">
        <v>2</v>
      </c>
      <c r="K509">
        <v>0</v>
      </c>
      <c r="L509">
        <v>10</v>
      </c>
      <c r="M509">
        <v>0</v>
      </c>
      <c r="N509">
        <v>10</v>
      </c>
      <c r="O509">
        <v>0</v>
      </c>
      <c r="P509">
        <v>10</v>
      </c>
      <c r="Q509">
        <v>10</v>
      </c>
    </row>
    <row r="510" spans="1:17" x14ac:dyDescent="0.25">
      <c r="A510" t="s">
        <v>230</v>
      </c>
      <c r="B510" t="s">
        <v>305</v>
      </c>
      <c r="C510" t="s">
        <v>304</v>
      </c>
      <c r="D510">
        <v>3</v>
      </c>
      <c r="E510">
        <v>9</v>
      </c>
      <c r="F510">
        <v>0</v>
      </c>
      <c r="G510">
        <v>0</v>
      </c>
      <c r="H510">
        <v>1</v>
      </c>
      <c r="I510">
        <v>4</v>
      </c>
      <c r="J510">
        <v>1</v>
      </c>
      <c r="K510">
        <v>0</v>
      </c>
      <c r="L510">
        <v>18</v>
      </c>
      <c r="M510">
        <v>11</v>
      </c>
      <c r="N510">
        <v>7</v>
      </c>
      <c r="O510">
        <v>0</v>
      </c>
      <c r="P510">
        <v>18</v>
      </c>
      <c r="Q510">
        <v>16</v>
      </c>
    </row>
    <row r="511" spans="1:17" x14ac:dyDescent="0.25">
      <c r="A511" t="s">
        <v>222</v>
      </c>
      <c r="B511" t="s">
        <v>305</v>
      </c>
      <c r="C511" t="s">
        <v>304</v>
      </c>
      <c r="D511">
        <v>4</v>
      </c>
      <c r="E511">
        <v>6</v>
      </c>
      <c r="F511">
        <v>0</v>
      </c>
      <c r="G511">
        <v>1</v>
      </c>
      <c r="H511">
        <v>1</v>
      </c>
      <c r="I511">
        <v>2</v>
      </c>
      <c r="J511">
        <v>0</v>
      </c>
      <c r="K511">
        <v>0</v>
      </c>
      <c r="L511">
        <v>14</v>
      </c>
      <c r="M511">
        <v>1</v>
      </c>
      <c r="N511">
        <v>13</v>
      </c>
      <c r="O511">
        <v>0</v>
      </c>
      <c r="P511">
        <v>14</v>
      </c>
      <c r="Q511">
        <v>10</v>
      </c>
    </row>
    <row r="512" spans="1:17" x14ac:dyDescent="0.25">
      <c r="A512" t="s">
        <v>34</v>
      </c>
      <c r="B512" t="s">
        <v>306</v>
      </c>
      <c r="C512" t="s">
        <v>319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1</v>
      </c>
      <c r="J512">
        <v>0</v>
      </c>
      <c r="K512">
        <v>0</v>
      </c>
      <c r="L512">
        <v>1</v>
      </c>
      <c r="M512">
        <v>0</v>
      </c>
      <c r="N512">
        <v>1</v>
      </c>
      <c r="O512">
        <v>0</v>
      </c>
      <c r="P512">
        <v>1</v>
      </c>
      <c r="Q512">
        <v>1</v>
      </c>
    </row>
    <row r="513" spans="1:17" x14ac:dyDescent="0.25">
      <c r="A513" t="s">
        <v>131</v>
      </c>
      <c r="B513" t="s">
        <v>305</v>
      </c>
      <c r="C513" t="s">
        <v>304</v>
      </c>
      <c r="D513">
        <v>3</v>
      </c>
      <c r="E513">
        <v>3</v>
      </c>
      <c r="F513">
        <v>0</v>
      </c>
      <c r="G513">
        <v>0</v>
      </c>
      <c r="H513">
        <v>5</v>
      </c>
      <c r="I513">
        <v>3</v>
      </c>
      <c r="J513">
        <v>2</v>
      </c>
      <c r="K513">
        <v>0</v>
      </c>
      <c r="L513">
        <v>16</v>
      </c>
      <c r="M513">
        <v>0</v>
      </c>
      <c r="N513">
        <v>15</v>
      </c>
      <c r="O513">
        <v>1</v>
      </c>
      <c r="P513">
        <v>16</v>
      </c>
      <c r="Q513">
        <v>11</v>
      </c>
    </row>
    <row r="514" spans="1:17" x14ac:dyDescent="0.25">
      <c r="A514" t="s">
        <v>229</v>
      </c>
      <c r="B514" t="s">
        <v>441</v>
      </c>
      <c r="C514" t="s">
        <v>78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1</v>
      </c>
      <c r="J514">
        <v>3</v>
      </c>
      <c r="K514">
        <v>0</v>
      </c>
      <c r="L514">
        <v>4</v>
      </c>
      <c r="M514">
        <v>0</v>
      </c>
      <c r="N514">
        <v>4</v>
      </c>
      <c r="O514">
        <v>0</v>
      </c>
      <c r="P514">
        <v>4</v>
      </c>
      <c r="Q514">
        <v>4</v>
      </c>
    </row>
    <row r="515" spans="1:17" x14ac:dyDescent="0.25">
      <c r="A515" t="s">
        <v>229</v>
      </c>
      <c r="B515" t="s">
        <v>14</v>
      </c>
      <c r="C515" t="s">
        <v>336</v>
      </c>
      <c r="D515">
        <v>4</v>
      </c>
      <c r="E515">
        <v>4</v>
      </c>
      <c r="F515">
        <v>0</v>
      </c>
      <c r="G515">
        <v>0</v>
      </c>
      <c r="H515">
        <v>3</v>
      </c>
      <c r="I515">
        <v>2</v>
      </c>
      <c r="J515">
        <v>5</v>
      </c>
      <c r="K515">
        <v>0</v>
      </c>
      <c r="L515">
        <v>18</v>
      </c>
      <c r="M515">
        <v>6</v>
      </c>
      <c r="N515">
        <v>12</v>
      </c>
      <c r="O515">
        <v>0</v>
      </c>
      <c r="P515">
        <v>18</v>
      </c>
      <c r="Q515">
        <v>15</v>
      </c>
    </row>
    <row r="516" spans="1:17" x14ac:dyDescent="0.25">
      <c r="A516" t="s">
        <v>53</v>
      </c>
      <c r="B516" t="s">
        <v>441</v>
      </c>
      <c r="C516" t="s">
        <v>168</v>
      </c>
      <c r="D516">
        <v>1</v>
      </c>
      <c r="E516">
        <v>0</v>
      </c>
      <c r="F516">
        <v>0</v>
      </c>
      <c r="G516">
        <v>5</v>
      </c>
      <c r="H516">
        <v>9</v>
      </c>
      <c r="I516">
        <v>18</v>
      </c>
      <c r="J516">
        <v>3</v>
      </c>
      <c r="K516">
        <v>0</v>
      </c>
      <c r="L516">
        <v>36</v>
      </c>
      <c r="M516">
        <v>0</v>
      </c>
      <c r="N516">
        <v>36</v>
      </c>
      <c r="O516">
        <v>0</v>
      </c>
      <c r="P516">
        <v>36</v>
      </c>
      <c r="Q516">
        <v>36</v>
      </c>
    </row>
    <row r="517" spans="1:17" x14ac:dyDescent="0.25">
      <c r="A517" t="s">
        <v>53</v>
      </c>
      <c r="B517" t="s">
        <v>14</v>
      </c>
      <c r="C517" t="s">
        <v>333</v>
      </c>
      <c r="D517">
        <v>2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2</v>
      </c>
      <c r="M517">
        <v>0</v>
      </c>
      <c r="N517">
        <v>2</v>
      </c>
      <c r="O517">
        <v>0</v>
      </c>
      <c r="P517">
        <v>2</v>
      </c>
      <c r="Q517">
        <v>2</v>
      </c>
    </row>
    <row r="518" spans="1:17" x14ac:dyDescent="0.25">
      <c r="A518" t="s">
        <v>53</v>
      </c>
      <c r="B518" t="s">
        <v>307</v>
      </c>
      <c r="C518" t="s">
        <v>334</v>
      </c>
      <c r="D518">
        <v>1</v>
      </c>
      <c r="E518">
        <v>0</v>
      </c>
      <c r="F518">
        <v>0</v>
      </c>
      <c r="G518">
        <v>0</v>
      </c>
      <c r="H518">
        <v>1</v>
      </c>
      <c r="I518">
        <v>0</v>
      </c>
      <c r="J518">
        <v>0</v>
      </c>
      <c r="K518">
        <v>0</v>
      </c>
      <c r="L518">
        <v>2</v>
      </c>
      <c r="M518">
        <v>0</v>
      </c>
      <c r="N518">
        <v>0</v>
      </c>
      <c r="O518">
        <v>2</v>
      </c>
      <c r="P518">
        <v>2</v>
      </c>
      <c r="Q518">
        <v>2</v>
      </c>
    </row>
    <row r="519" spans="1:17" x14ac:dyDescent="0.25">
      <c r="A519" t="s">
        <v>53</v>
      </c>
      <c r="B519" t="s">
        <v>307</v>
      </c>
      <c r="C519" t="s">
        <v>391</v>
      </c>
      <c r="D519">
        <v>1</v>
      </c>
      <c r="E519">
        <v>10</v>
      </c>
      <c r="F519">
        <v>0</v>
      </c>
      <c r="G519">
        <v>0</v>
      </c>
      <c r="H519">
        <v>0</v>
      </c>
      <c r="I519">
        <v>3</v>
      </c>
      <c r="J519">
        <v>0</v>
      </c>
      <c r="K519">
        <v>0</v>
      </c>
      <c r="L519">
        <v>14</v>
      </c>
      <c r="M519">
        <v>5</v>
      </c>
      <c r="N519">
        <v>9</v>
      </c>
      <c r="O519">
        <v>0</v>
      </c>
      <c r="P519">
        <v>14</v>
      </c>
      <c r="Q519">
        <v>12</v>
      </c>
    </row>
    <row r="520" spans="1:17" x14ac:dyDescent="0.25">
      <c r="A520" t="s">
        <v>53</v>
      </c>
      <c r="B520" t="s">
        <v>307</v>
      </c>
      <c r="C520" t="s">
        <v>429</v>
      </c>
      <c r="D520">
        <v>46</v>
      </c>
      <c r="E520">
        <v>40</v>
      </c>
      <c r="F520">
        <v>0</v>
      </c>
      <c r="G520">
        <v>5</v>
      </c>
      <c r="H520">
        <v>10</v>
      </c>
      <c r="I520">
        <v>31</v>
      </c>
      <c r="J520">
        <v>30</v>
      </c>
      <c r="K520">
        <v>0</v>
      </c>
      <c r="L520">
        <v>162</v>
      </c>
      <c r="M520">
        <v>3</v>
      </c>
      <c r="N520">
        <v>155</v>
      </c>
      <c r="O520">
        <v>4</v>
      </c>
      <c r="P520">
        <v>162</v>
      </c>
      <c r="Q520">
        <v>122</v>
      </c>
    </row>
    <row r="521" spans="1:17" x14ac:dyDescent="0.25">
      <c r="A521" t="s">
        <v>53</v>
      </c>
      <c r="B521" t="s">
        <v>310</v>
      </c>
      <c r="C521" t="s">
        <v>304</v>
      </c>
      <c r="D521">
        <v>1567</v>
      </c>
      <c r="E521">
        <v>1303</v>
      </c>
      <c r="F521">
        <v>0</v>
      </c>
      <c r="G521">
        <v>253</v>
      </c>
      <c r="H521">
        <v>573</v>
      </c>
      <c r="I521">
        <v>1000</v>
      </c>
      <c r="J521">
        <v>957</v>
      </c>
      <c r="K521">
        <v>4</v>
      </c>
      <c r="L521">
        <v>5657</v>
      </c>
      <c r="M521">
        <v>757</v>
      </c>
      <c r="N521">
        <v>4681</v>
      </c>
      <c r="O521">
        <v>217</v>
      </c>
      <c r="P521">
        <v>5655</v>
      </c>
      <c r="Q521">
        <v>4300</v>
      </c>
    </row>
    <row r="522" spans="1:17" x14ac:dyDescent="0.25">
      <c r="A522" t="s">
        <v>156</v>
      </c>
      <c r="B522" t="s">
        <v>441</v>
      </c>
      <c r="C522" t="s">
        <v>17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1</v>
      </c>
      <c r="J522">
        <v>0</v>
      </c>
      <c r="K522">
        <v>0</v>
      </c>
      <c r="L522">
        <v>1</v>
      </c>
      <c r="M522">
        <v>0</v>
      </c>
      <c r="N522">
        <v>1</v>
      </c>
      <c r="O522">
        <v>0</v>
      </c>
      <c r="P522">
        <v>1</v>
      </c>
      <c r="Q522">
        <v>1</v>
      </c>
    </row>
    <row r="523" spans="1:17" x14ac:dyDescent="0.25">
      <c r="A523" t="s">
        <v>156</v>
      </c>
      <c r="B523" t="s">
        <v>441</v>
      </c>
      <c r="C523" t="s">
        <v>45</v>
      </c>
      <c r="D523">
        <v>0</v>
      </c>
      <c r="E523">
        <v>0</v>
      </c>
      <c r="F523">
        <v>0</v>
      </c>
      <c r="G523">
        <v>1</v>
      </c>
      <c r="H523">
        <v>1</v>
      </c>
      <c r="I523">
        <v>0</v>
      </c>
      <c r="J523">
        <v>0</v>
      </c>
      <c r="K523">
        <v>0</v>
      </c>
      <c r="L523">
        <v>2</v>
      </c>
      <c r="M523">
        <v>0</v>
      </c>
      <c r="N523">
        <v>2</v>
      </c>
      <c r="O523">
        <v>0</v>
      </c>
      <c r="P523">
        <v>2</v>
      </c>
      <c r="Q523">
        <v>2</v>
      </c>
    </row>
    <row r="524" spans="1:17" x14ac:dyDescent="0.25">
      <c r="A524" t="s">
        <v>156</v>
      </c>
      <c r="B524" t="s">
        <v>441</v>
      </c>
      <c r="C524" t="s">
        <v>57</v>
      </c>
      <c r="D524">
        <v>0</v>
      </c>
      <c r="E524">
        <v>0</v>
      </c>
      <c r="F524">
        <v>0</v>
      </c>
      <c r="G524">
        <v>1</v>
      </c>
      <c r="H524">
        <v>1</v>
      </c>
      <c r="I524">
        <v>1</v>
      </c>
      <c r="J524">
        <v>0</v>
      </c>
      <c r="K524">
        <v>0</v>
      </c>
      <c r="L524">
        <v>3</v>
      </c>
      <c r="M524">
        <v>0</v>
      </c>
      <c r="N524">
        <v>3</v>
      </c>
      <c r="O524">
        <v>0</v>
      </c>
      <c r="P524">
        <v>3</v>
      </c>
      <c r="Q524">
        <v>1</v>
      </c>
    </row>
    <row r="525" spans="1:17" x14ac:dyDescent="0.25">
      <c r="A525" t="s">
        <v>156</v>
      </c>
      <c r="B525" t="s">
        <v>306</v>
      </c>
      <c r="C525" t="s">
        <v>341</v>
      </c>
      <c r="D525">
        <v>11</v>
      </c>
      <c r="E525">
        <v>7</v>
      </c>
      <c r="F525">
        <v>0</v>
      </c>
      <c r="G525">
        <v>1</v>
      </c>
      <c r="H525">
        <v>4</v>
      </c>
      <c r="I525">
        <v>5</v>
      </c>
      <c r="J525">
        <v>1</v>
      </c>
      <c r="K525">
        <v>0</v>
      </c>
      <c r="L525">
        <v>29</v>
      </c>
      <c r="M525">
        <v>0</v>
      </c>
      <c r="N525">
        <v>27</v>
      </c>
      <c r="O525">
        <v>2</v>
      </c>
      <c r="P525">
        <v>29</v>
      </c>
      <c r="Q525">
        <v>21</v>
      </c>
    </row>
    <row r="526" spans="1:17" x14ac:dyDescent="0.25">
      <c r="A526" t="s">
        <v>156</v>
      </c>
      <c r="B526" t="s">
        <v>306</v>
      </c>
      <c r="C526" t="s">
        <v>320</v>
      </c>
      <c r="D526">
        <v>13</v>
      </c>
      <c r="E526">
        <v>8</v>
      </c>
      <c r="F526">
        <v>0</v>
      </c>
      <c r="G526">
        <v>3</v>
      </c>
      <c r="H526">
        <v>5</v>
      </c>
      <c r="I526">
        <v>5</v>
      </c>
      <c r="J526">
        <v>6</v>
      </c>
      <c r="K526">
        <v>0</v>
      </c>
      <c r="L526">
        <v>40</v>
      </c>
      <c r="M526">
        <v>0</v>
      </c>
      <c r="N526">
        <v>37</v>
      </c>
      <c r="O526">
        <v>3</v>
      </c>
      <c r="P526">
        <v>40</v>
      </c>
      <c r="Q526">
        <v>26</v>
      </c>
    </row>
    <row r="527" spans="1:17" x14ac:dyDescent="0.25">
      <c r="A527" t="s">
        <v>156</v>
      </c>
      <c r="B527" t="s">
        <v>306</v>
      </c>
      <c r="C527" t="s">
        <v>328</v>
      </c>
      <c r="D527">
        <v>16</v>
      </c>
      <c r="E527">
        <v>13</v>
      </c>
      <c r="F527">
        <v>0</v>
      </c>
      <c r="G527">
        <v>3</v>
      </c>
      <c r="H527">
        <v>5</v>
      </c>
      <c r="I527">
        <v>8</v>
      </c>
      <c r="J527">
        <v>14</v>
      </c>
      <c r="K527">
        <v>0</v>
      </c>
      <c r="L527">
        <v>59</v>
      </c>
      <c r="M527">
        <v>0</v>
      </c>
      <c r="N527">
        <v>53</v>
      </c>
      <c r="O527">
        <v>6</v>
      </c>
      <c r="P527">
        <v>59</v>
      </c>
      <c r="Q527">
        <v>43</v>
      </c>
    </row>
    <row r="528" spans="1:17" x14ac:dyDescent="0.25">
      <c r="A528" t="s">
        <v>156</v>
      </c>
      <c r="B528" t="s">
        <v>306</v>
      </c>
      <c r="C528" t="s">
        <v>347</v>
      </c>
      <c r="D528">
        <v>43</v>
      </c>
      <c r="E528">
        <v>33</v>
      </c>
      <c r="F528">
        <v>0</v>
      </c>
      <c r="G528">
        <v>7</v>
      </c>
      <c r="H528">
        <v>18</v>
      </c>
      <c r="I528">
        <v>37</v>
      </c>
      <c r="J528">
        <v>31</v>
      </c>
      <c r="K528">
        <v>0</v>
      </c>
      <c r="L528">
        <v>169</v>
      </c>
      <c r="M528">
        <v>0</v>
      </c>
      <c r="N528">
        <v>160</v>
      </c>
      <c r="O528">
        <v>9</v>
      </c>
      <c r="P528">
        <v>169</v>
      </c>
      <c r="Q528">
        <v>121</v>
      </c>
    </row>
    <row r="529" spans="1:17" x14ac:dyDescent="0.25">
      <c r="A529" t="s">
        <v>156</v>
      </c>
      <c r="B529" t="s">
        <v>306</v>
      </c>
      <c r="C529" t="s">
        <v>318</v>
      </c>
      <c r="D529">
        <v>67</v>
      </c>
      <c r="E529">
        <v>28</v>
      </c>
      <c r="F529">
        <v>0</v>
      </c>
      <c r="G529">
        <v>9</v>
      </c>
      <c r="H529">
        <v>17</v>
      </c>
      <c r="I529">
        <v>50</v>
      </c>
      <c r="J529">
        <v>51</v>
      </c>
      <c r="K529">
        <v>0</v>
      </c>
      <c r="L529">
        <v>222</v>
      </c>
      <c r="M529">
        <v>0</v>
      </c>
      <c r="N529">
        <v>199</v>
      </c>
      <c r="O529">
        <v>23</v>
      </c>
      <c r="P529">
        <v>222</v>
      </c>
      <c r="Q529">
        <v>157</v>
      </c>
    </row>
    <row r="530" spans="1:17" x14ac:dyDescent="0.25">
      <c r="A530" t="s">
        <v>88</v>
      </c>
      <c r="B530" t="s">
        <v>14</v>
      </c>
      <c r="C530" t="s">
        <v>336</v>
      </c>
      <c r="D530">
        <v>1</v>
      </c>
      <c r="E530">
        <v>2</v>
      </c>
      <c r="F530">
        <v>0</v>
      </c>
      <c r="G530">
        <v>0</v>
      </c>
      <c r="H530">
        <v>0</v>
      </c>
      <c r="I530">
        <v>2</v>
      </c>
      <c r="J530">
        <v>1</v>
      </c>
      <c r="K530">
        <v>0</v>
      </c>
      <c r="L530">
        <v>6</v>
      </c>
      <c r="M530">
        <v>0</v>
      </c>
      <c r="N530">
        <v>5</v>
      </c>
      <c r="O530">
        <v>1</v>
      </c>
      <c r="P530">
        <v>6</v>
      </c>
      <c r="Q530">
        <v>6</v>
      </c>
    </row>
    <row r="531" spans="1:17" x14ac:dyDescent="0.25">
      <c r="A531" t="s">
        <v>88</v>
      </c>
      <c r="B531" t="s">
        <v>306</v>
      </c>
      <c r="C531" t="s">
        <v>319</v>
      </c>
      <c r="D531">
        <v>3</v>
      </c>
      <c r="E531">
        <v>1</v>
      </c>
      <c r="F531">
        <v>0</v>
      </c>
      <c r="G531">
        <v>0</v>
      </c>
      <c r="H531">
        <v>0</v>
      </c>
      <c r="I531">
        <v>3</v>
      </c>
      <c r="J531">
        <v>2</v>
      </c>
      <c r="K531">
        <v>0</v>
      </c>
      <c r="L531">
        <v>9</v>
      </c>
      <c r="M531">
        <v>1</v>
      </c>
      <c r="N531">
        <v>8</v>
      </c>
      <c r="O531">
        <v>0</v>
      </c>
      <c r="P531">
        <v>9</v>
      </c>
      <c r="Q531">
        <v>9</v>
      </c>
    </row>
    <row r="532" spans="1:17" x14ac:dyDescent="0.25">
      <c r="A532" t="s">
        <v>88</v>
      </c>
      <c r="B532" t="s">
        <v>307</v>
      </c>
      <c r="C532" t="s">
        <v>390</v>
      </c>
      <c r="D532">
        <v>2</v>
      </c>
      <c r="E532">
        <v>4</v>
      </c>
      <c r="F532">
        <v>0</v>
      </c>
      <c r="G532">
        <v>0</v>
      </c>
      <c r="H532">
        <v>2</v>
      </c>
      <c r="I532">
        <v>4</v>
      </c>
      <c r="J532">
        <v>1</v>
      </c>
      <c r="K532">
        <v>0</v>
      </c>
      <c r="L532">
        <v>13</v>
      </c>
      <c r="M532">
        <v>1</v>
      </c>
      <c r="N532">
        <v>12</v>
      </c>
      <c r="O532">
        <v>0</v>
      </c>
      <c r="P532">
        <v>13</v>
      </c>
      <c r="Q532">
        <v>13</v>
      </c>
    </row>
    <row r="533" spans="1:17" x14ac:dyDescent="0.25">
      <c r="A533" t="s">
        <v>54</v>
      </c>
      <c r="B533" t="s">
        <v>306</v>
      </c>
      <c r="C533" t="s">
        <v>319</v>
      </c>
      <c r="D533">
        <v>0</v>
      </c>
      <c r="E533">
        <v>0</v>
      </c>
      <c r="F533">
        <v>0</v>
      </c>
      <c r="G533">
        <v>1</v>
      </c>
      <c r="H533">
        <v>0</v>
      </c>
      <c r="I533">
        <v>1</v>
      </c>
      <c r="J533">
        <v>0</v>
      </c>
      <c r="K533">
        <v>0</v>
      </c>
      <c r="L533">
        <v>2</v>
      </c>
      <c r="M533">
        <v>0</v>
      </c>
      <c r="N533">
        <v>2</v>
      </c>
      <c r="O533">
        <v>0</v>
      </c>
      <c r="P533">
        <v>2</v>
      </c>
      <c r="Q533">
        <v>2</v>
      </c>
    </row>
    <row r="534" spans="1:17" x14ac:dyDescent="0.25">
      <c r="A534" t="s">
        <v>237</v>
      </c>
      <c r="B534" t="s">
        <v>306</v>
      </c>
      <c r="C534" t="s">
        <v>318</v>
      </c>
      <c r="D534">
        <v>5</v>
      </c>
      <c r="E534">
        <v>6</v>
      </c>
      <c r="F534">
        <v>0</v>
      </c>
      <c r="G534">
        <v>0</v>
      </c>
      <c r="H534">
        <v>2</v>
      </c>
      <c r="I534">
        <v>6</v>
      </c>
      <c r="J534">
        <v>5</v>
      </c>
      <c r="K534">
        <v>0</v>
      </c>
      <c r="L534">
        <v>24</v>
      </c>
      <c r="M534">
        <v>3</v>
      </c>
      <c r="N534">
        <v>21</v>
      </c>
      <c r="O534">
        <v>0</v>
      </c>
      <c r="P534">
        <v>24</v>
      </c>
      <c r="Q534">
        <v>16</v>
      </c>
    </row>
    <row r="535" spans="1:17" x14ac:dyDescent="0.25">
      <c r="A535" t="s">
        <v>237</v>
      </c>
      <c r="B535" t="s">
        <v>306</v>
      </c>
      <c r="C535" t="s">
        <v>341</v>
      </c>
      <c r="D535">
        <v>28</v>
      </c>
      <c r="E535">
        <v>31</v>
      </c>
      <c r="F535">
        <v>0</v>
      </c>
      <c r="G535">
        <v>2</v>
      </c>
      <c r="H535">
        <v>13</v>
      </c>
      <c r="I535">
        <v>25</v>
      </c>
      <c r="J535">
        <v>27</v>
      </c>
      <c r="K535">
        <v>0</v>
      </c>
      <c r="L535">
        <v>126</v>
      </c>
      <c r="M535">
        <v>19</v>
      </c>
      <c r="N535">
        <v>92</v>
      </c>
      <c r="O535">
        <v>15</v>
      </c>
      <c r="P535">
        <v>126</v>
      </c>
      <c r="Q535">
        <v>126</v>
      </c>
    </row>
    <row r="536" spans="1:17" x14ac:dyDescent="0.25">
      <c r="A536" t="s">
        <v>93</v>
      </c>
      <c r="B536" t="s">
        <v>306</v>
      </c>
      <c r="C536" t="s">
        <v>320</v>
      </c>
      <c r="D536">
        <v>0</v>
      </c>
      <c r="E536">
        <v>4</v>
      </c>
      <c r="F536">
        <v>0</v>
      </c>
      <c r="G536">
        <v>0</v>
      </c>
      <c r="H536">
        <v>2</v>
      </c>
      <c r="I536">
        <v>1</v>
      </c>
      <c r="J536">
        <v>0</v>
      </c>
      <c r="K536">
        <v>0</v>
      </c>
      <c r="L536">
        <v>7</v>
      </c>
      <c r="M536">
        <v>0</v>
      </c>
      <c r="N536">
        <v>7</v>
      </c>
      <c r="O536">
        <v>0</v>
      </c>
      <c r="P536">
        <v>7</v>
      </c>
      <c r="Q536">
        <v>6</v>
      </c>
    </row>
    <row r="537" spans="1:17" x14ac:dyDescent="0.25">
      <c r="A537" t="s">
        <v>93</v>
      </c>
      <c r="B537" t="s">
        <v>306</v>
      </c>
      <c r="C537" t="s">
        <v>318</v>
      </c>
      <c r="D537">
        <v>6</v>
      </c>
      <c r="E537">
        <v>7</v>
      </c>
      <c r="F537">
        <v>0</v>
      </c>
      <c r="G537">
        <v>1</v>
      </c>
      <c r="H537">
        <v>1</v>
      </c>
      <c r="I537">
        <v>4</v>
      </c>
      <c r="J537">
        <v>4</v>
      </c>
      <c r="K537">
        <v>0</v>
      </c>
      <c r="L537">
        <v>23</v>
      </c>
      <c r="M537">
        <v>3</v>
      </c>
      <c r="N537">
        <v>20</v>
      </c>
      <c r="O537">
        <v>0</v>
      </c>
      <c r="P537">
        <v>23</v>
      </c>
      <c r="Q537">
        <v>23</v>
      </c>
    </row>
    <row r="538" spans="1:17" x14ac:dyDescent="0.25">
      <c r="A538" t="s">
        <v>93</v>
      </c>
      <c r="B538" t="s">
        <v>306</v>
      </c>
      <c r="C538" t="s">
        <v>341</v>
      </c>
      <c r="D538">
        <v>27</v>
      </c>
      <c r="E538">
        <v>26</v>
      </c>
      <c r="F538">
        <v>0</v>
      </c>
      <c r="G538">
        <v>4</v>
      </c>
      <c r="H538">
        <v>8</v>
      </c>
      <c r="I538">
        <v>21</v>
      </c>
      <c r="J538">
        <v>26</v>
      </c>
      <c r="K538">
        <v>1</v>
      </c>
      <c r="L538">
        <v>113</v>
      </c>
      <c r="M538">
        <v>2</v>
      </c>
      <c r="N538">
        <v>111</v>
      </c>
      <c r="O538">
        <v>0</v>
      </c>
      <c r="P538">
        <v>113</v>
      </c>
      <c r="Q538">
        <v>81</v>
      </c>
    </row>
    <row r="539" spans="1:17" x14ac:dyDescent="0.25">
      <c r="A539" t="s">
        <v>93</v>
      </c>
      <c r="B539" t="s">
        <v>306</v>
      </c>
      <c r="C539" t="s">
        <v>328</v>
      </c>
      <c r="D539">
        <v>33</v>
      </c>
      <c r="E539">
        <v>38</v>
      </c>
      <c r="F539">
        <v>0</v>
      </c>
      <c r="G539">
        <v>4</v>
      </c>
      <c r="H539">
        <v>13</v>
      </c>
      <c r="I539">
        <v>22</v>
      </c>
      <c r="J539">
        <v>28</v>
      </c>
      <c r="K539">
        <v>0</v>
      </c>
      <c r="L539">
        <v>138</v>
      </c>
      <c r="M539">
        <v>4</v>
      </c>
      <c r="N539">
        <v>124</v>
      </c>
      <c r="O539">
        <v>10</v>
      </c>
      <c r="P539">
        <v>138</v>
      </c>
      <c r="Q539">
        <v>106</v>
      </c>
    </row>
    <row r="540" spans="1:17" x14ac:dyDescent="0.25">
      <c r="A540" t="s">
        <v>35</v>
      </c>
      <c r="B540" t="s">
        <v>441</v>
      </c>
      <c r="C540" t="s">
        <v>220</v>
      </c>
      <c r="D540">
        <v>0</v>
      </c>
      <c r="E540">
        <v>0</v>
      </c>
      <c r="F540">
        <v>0</v>
      </c>
      <c r="G540">
        <v>2</v>
      </c>
      <c r="H540">
        <v>5</v>
      </c>
      <c r="I540">
        <v>4</v>
      </c>
      <c r="J540">
        <v>3</v>
      </c>
      <c r="K540">
        <v>0</v>
      </c>
      <c r="L540">
        <v>14</v>
      </c>
      <c r="M540">
        <v>8</v>
      </c>
      <c r="N540">
        <v>6</v>
      </c>
      <c r="O540">
        <v>0</v>
      </c>
      <c r="P540">
        <v>14</v>
      </c>
      <c r="Q540">
        <v>9</v>
      </c>
    </row>
    <row r="541" spans="1:17" x14ac:dyDescent="0.25">
      <c r="A541" t="s">
        <v>35</v>
      </c>
      <c r="B541" t="s">
        <v>441</v>
      </c>
      <c r="C541" t="s">
        <v>208</v>
      </c>
      <c r="D541">
        <v>0</v>
      </c>
      <c r="E541">
        <v>0</v>
      </c>
      <c r="F541">
        <v>0</v>
      </c>
      <c r="G541">
        <v>2</v>
      </c>
      <c r="H541">
        <v>3</v>
      </c>
      <c r="I541">
        <v>1</v>
      </c>
      <c r="J541">
        <v>1</v>
      </c>
      <c r="K541">
        <v>0</v>
      </c>
      <c r="L541">
        <v>7</v>
      </c>
      <c r="M541">
        <v>3</v>
      </c>
      <c r="N541">
        <v>4</v>
      </c>
      <c r="O541">
        <v>0</v>
      </c>
      <c r="P541">
        <v>7</v>
      </c>
      <c r="Q541">
        <v>6</v>
      </c>
    </row>
    <row r="542" spans="1:17" x14ac:dyDescent="0.25">
      <c r="A542" t="s">
        <v>35</v>
      </c>
      <c r="B542" t="s">
        <v>441</v>
      </c>
      <c r="C542" t="s">
        <v>90</v>
      </c>
      <c r="D542">
        <v>0</v>
      </c>
      <c r="E542">
        <v>0</v>
      </c>
      <c r="F542">
        <v>0</v>
      </c>
      <c r="G542">
        <v>2</v>
      </c>
      <c r="H542">
        <v>4</v>
      </c>
      <c r="I542">
        <v>1</v>
      </c>
      <c r="J542">
        <v>0</v>
      </c>
      <c r="K542">
        <v>0</v>
      </c>
      <c r="L542">
        <v>7</v>
      </c>
      <c r="M542">
        <v>0</v>
      </c>
      <c r="N542">
        <v>7</v>
      </c>
      <c r="O542">
        <v>0</v>
      </c>
      <c r="P542">
        <v>7</v>
      </c>
      <c r="Q542">
        <v>4</v>
      </c>
    </row>
    <row r="543" spans="1:17" x14ac:dyDescent="0.25">
      <c r="A543" t="s">
        <v>35</v>
      </c>
      <c r="B543" t="s">
        <v>441</v>
      </c>
      <c r="C543" t="s">
        <v>243</v>
      </c>
      <c r="D543">
        <v>3</v>
      </c>
      <c r="E543">
        <v>1</v>
      </c>
      <c r="F543">
        <v>0</v>
      </c>
      <c r="G543">
        <v>9</v>
      </c>
      <c r="H543">
        <v>2</v>
      </c>
      <c r="I543">
        <v>13</v>
      </c>
      <c r="J543">
        <v>8</v>
      </c>
      <c r="K543">
        <v>0</v>
      </c>
      <c r="L543">
        <v>36</v>
      </c>
      <c r="M543">
        <v>18</v>
      </c>
      <c r="N543">
        <v>18</v>
      </c>
      <c r="O543">
        <v>0</v>
      </c>
      <c r="P543">
        <v>36</v>
      </c>
      <c r="Q543">
        <v>13</v>
      </c>
    </row>
    <row r="544" spans="1:17" x14ac:dyDescent="0.25">
      <c r="A544" t="s">
        <v>35</v>
      </c>
      <c r="B544" t="s">
        <v>441</v>
      </c>
      <c r="C544" t="s">
        <v>213</v>
      </c>
      <c r="D544">
        <v>0</v>
      </c>
      <c r="E544">
        <v>0</v>
      </c>
      <c r="F544">
        <v>0</v>
      </c>
      <c r="G544">
        <v>0</v>
      </c>
      <c r="H544">
        <v>5</v>
      </c>
      <c r="I544">
        <v>3</v>
      </c>
      <c r="J544">
        <v>2</v>
      </c>
      <c r="K544">
        <v>0</v>
      </c>
      <c r="L544">
        <v>10</v>
      </c>
      <c r="M544">
        <v>1</v>
      </c>
      <c r="N544">
        <v>8</v>
      </c>
      <c r="O544">
        <v>1</v>
      </c>
      <c r="P544">
        <v>10</v>
      </c>
      <c r="Q544">
        <v>8</v>
      </c>
    </row>
    <row r="545" spans="1:17" x14ac:dyDescent="0.25">
      <c r="A545" t="s">
        <v>35</v>
      </c>
      <c r="B545" t="s">
        <v>441</v>
      </c>
      <c r="C545" t="s">
        <v>148</v>
      </c>
      <c r="D545">
        <v>1</v>
      </c>
      <c r="E545">
        <v>0</v>
      </c>
      <c r="F545">
        <v>0</v>
      </c>
      <c r="G545">
        <v>6</v>
      </c>
      <c r="H545">
        <v>5</v>
      </c>
      <c r="I545">
        <v>7</v>
      </c>
      <c r="J545">
        <v>4</v>
      </c>
      <c r="K545">
        <v>0</v>
      </c>
      <c r="L545">
        <v>23</v>
      </c>
      <c r="M545">
        <v>0</v>
      </c>
      <c r="N545">
        <v>23</v>
      </c>
      <c r="O545">
        <v>0</v>
      </c>
      <c r="P545">
        <v>23</v>
      </c>
      <c r="Q545">
        <v>19</v>
      </c>
    </row>
    <row r="546" spans="1:17" x14ac:dyDescent="0.25">
      <c r="A546" t="s">
        <v>35</v>
      </c>
      <c r="B546" t="s">
        <v>441</v>
      </c>
      <c r="C546" t="s">
        <v>205</v>
      </c>
      <c r="D546">
        <v>1</v>
      </c>
      <c r="E546">
        <v>0</v>
      </c>
      <c r="F546">
        <v>0</v>
      </c>
      <c r="G546">
        <v>0</v>
      </c>
      <c r="H546">
        <v>1</v>
      </c>
      <c r="I546">
        <v>1</v>
      </c>
      <c r="J546">
        <v>2</v>
      </c>
      <c r="K546">
        <v>0</v>
      </c>
      <c r="L546">
        <v>5</v>
      </c>
      <c r="M546">
        <v>5</v>
      </c>
      <c r="N546">
        <v>0</v>
      </c>
      <c r="O546">
        <v>0</v>
      </c>
      <c r="P546">
        <v>5</v>
      </c>
      <c r="Q546">
        <v>3</v>
      </c>
    </row>
    <row r="547" spans="1:17" x14ac:dyDescent="0.25">
      <c r="A547" t="s">
        <v>35</v>
      </c>
      <c r="B547" t="s">
        <v>441</v>
      </c>
      <c r="C547" t="s">
        <v>221</v>
      </c>
      <c r="D547">
        <v>1</v>
      </c>
      <c r="E547">
        <v>0</v>
      </c>
      <c r="F547">
        <v>0</v>
      </c>
      <c r="G547">
        <v>1</v>
      </c>
      <c r="H547">
        <v>6</v>
      </c>
      <c r="I547">
        <v>4</v>
      </c>
      <c r="J547">
        <v>2</v>
      </c>
      <c r="K547">
        <v>0</v>
      </c>
      <c r="L547">
        <v>14</v>
      </c>
      <c r="M547">
        <v>5</v>
      </c>
      <c r="N547">
        <v>9</v>
      </c>
      <c r="O547">
        <v>0</v>
      </c>
      <c r="P547">
        <v>14</v>
      </c>
      <c r="Q547">
        <v>10</v>
      </c>
    </row>
    <row r="548" spans="1:17" x14ac:dyDescent="0.25">
      <c r="A548" t="s">
        <v>35</v>
      </c>
      <c r="B548" t="s">
        <v>14</v>
      </c>
      <c r="C548" t="s">
        <v>323</v>
      </c>
      <c r="D548">
        <v>0</v>
      </c>
      <c r="E548">
        <v>1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1</v>
      </c>
      <c r="M548">
        <v>0</v>
      </c>
      <c r="N548">
        <v>1</v>
      </c>
      <c r="O548">
        <v>0</v>
      </c>
      <c r="P548">
        <v>1</v>
      </c>
      <c r="Q548">
        <v>1</v>
      </c>
    </row>
    <row r="549" spans="1:17" x14ac:dyDescent="0.25">
      <c r="A549" t="s">
        <v>35</v>
      </c>
      <c r="B549" t="s">
        <v>14</v>
      </c>
      <c r="C549" t="s">
        <v>343</v>
      </c>
      <c r="D549">
        <v>3</v>
      </c>
      <c r="E549">
        <v>1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4</v>
      </c>
      <c r="M549">
        <v>0</v>
      </c>
      <c r="N549">
        <v>4</v>
      </c>
      <c r="O549">
        <v>0</v>
      </c>
      <c r="P549">
        <v>4</v>
      </c>
      <c r="Q549">
        <v>2</v>
      </c>
    </row>
    <row r="550" spans="1:17" x14ac:dyDescent="0.25">
      <c r="A550" t="s">
        <v>35</v>
      </c>
      <c r="B550" t="s">
        <v>310</v>
      </c>
      <c r="C550" t="s">
        <v>304</v>
      </c>
      <c r="D550">
        <v>0</v>
      </c>
      <c r="E550">
        <v>0</v>
      </c>
      <c r="F550">
        <v>0</v>
      </c>
      <c r="G550">
        <v>2</v>
      </c>
      <c r="H550">
        <v>9</v>
      </c>
      <c r="I550">
        <v>5</v>
      </c>
      <c r="J550">
        <v>2</v>
      </c>
      <c r="K550">
        <v>0</v>
      </c>
      <c r="L550">
        <v>18</v>
      </c>
      <c r="M550">
        <v>12</v>
      </c>
      <c r="N550">
        <v>6</v>
      </c>
      <c r="O550">
        <v>0</v>
      </c>
      <c r="P550">
        <v>18</v>
      </c>
      <c r="Q550">
        <v>13</v>
      </c>
    </row>
    <row r="551" spans="1:17" x14ac:dyDescent="0.25">
      <c r="A551" t="s">
        <v>35</v>
      </c>
      <c r="B551" t="s">
        <v>14</v>
      </c>
      <c r="C551" t="s">
        <v>351</v>
      </c>
      <c r="D551">
        <v>19</v>
      </c>
      <c r="E551">
        <v>9</v>
      </c>
      <c r="F551">
        <v>0</v>
      </c>
      <c r="G551">
        <v>0</v>
      </c>
      <c r="H551">
        <v>0</v>
      </c>
      <c r="I551">
        <v>1</v>
      </c>
      <c r="J551">
        <v>0</v>
      </c>
      <c r="K551">
        <v>0</v>
      </c>
      <c r="L551">
        <v>29</v>
      </c>
      <c r="M551">
        <v>29</v>
      </c>
      <c r="N551">
        <v>0</v>
      </c>
      <c r="O551">
        <v>0</v>
      </c>
      <c r="P551">
        <v>29</v>
      </c>
      <c r="Q551">
        <v>25</v>
      </c>
    </row>
    <row r="552" spans="1:17" x14ac:dyDescent="0.25">
      <c r="A552" t="s">
        <v>35</v>
      </c>
      <c r="B552" t="s">
        <v>14</v>
      </c>
      <c r="C552" t="s">
        <v>388</v>
      </c>
      <c r="D552">
        <v>28</v>
      </c>
      <c r="E552">
        <v>4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32</v>
      </c>
      <c r="M552">
        <v>28</v>
      </c>
      <c r="N552">
        <v>4</v>
      </c>
      <c r="O552">
        <v>0</v>
      </c>
      <c r="P552">
        <v>32</v>
      </c>
      <c r="Q552">
        <v>24</v>
      </c>
    </row>
    <row r="553" spans="1:17" x14ac:dyDescent="0.25">
      <c r="A553" t="s">
        <v>35</v>
      </c>
      <c r="B553" t="s">
        <v>306</v>
      </c>
      <c r="C553" t="s">
        <v>332</v>
      </c>
      <c r="D553">
        <v>32</v>
      </c>
      <c r="E553">
        <v>16</v>
      </c>
      <c r="F553">
        <v>0</v>
      </c>
      <c r="G553">
        <v>10</v>
      </c>
      <c r="H553">
        <v>17</v>
      </c>
      <c r="I553">
        <v>23</v>
      </c>
      <c r="J553">
        <v>28</v>
      </c>
      <c r="K553">
        <v>0</v>
      </c>
      <c r="L553">
        <v>126</v>
      </c>
      <c r="M553">
        <v>7</v>
      </c>
      <c r="N553">
        <v>99</v>
      </c>
      <c r="O553">
        <v>20</v>
      </c>
      <c r="P553">
        <v>126</v>
      </c>
      <c r="Q553">
        <v>84</v>
      </c>
    </row>
    <row r="554" spans="1:17" x14ac:dyDescent="0.25">
      <c r="A554" t="s">
        <v>35</v>
      </c>
      <c r="B554" t="s">
        <v>307</v>
      </c>
      <c r="C554" t="s">
        <v>439</v>
      </c>
      <c r="D554">
        <v>722</v>
      </c>
      <c r="E554">
        <v>609</v>
      </c>
      <c r="F554">
        <v>0</v>
      </c>
      <c r="G554">
        <v>84</v>
      </c>
      <c r="H554">
        <v>253</v>
      </c>
      <c r="I554">
        <v>398</v>
      </c>
      <c r="J554">
        <v>318</v>
      </c>
      <c r="K554">
        <v>1</v>
      </c>
      <c r="L554">
        <v>2385</v>
      </c>
      <c r="M554">
        <v>492</v>
      </c>
      <c r="N554">
        <v>1813</v>
      </c>
      <c r="O554">
        <v>80</v>
      </c>
      <c r="P554">
        <v>2385</v>
      </c>
      <c r="Q554">
        <v>1730</v>
      </c>
    </row>
    <row r="555" spans="1:17" x14ac:dyDescent="0.25">
      <c r="A555" t="s">
        <v>180</v>
      </c>
      <c r="B555" t="s">
        <v>14</v>
      </c>
      <c r="C555" t="s">
        <v>336</v>
      </c>
      <c r="D555">
        <v>7</v>
      </c>
      <c r="E555">
        <v>18</v>
      </c>
      <c r="F555">
        <v>0</v>
      </c>
      <c r="G555">
        <v>1</v>
      </c>
      <c r="H555">
        <v>10</v>
      </c>
      <c r="I555">
        <v>3</v>
      </c>
      <c r="J555">
        <v>21</v>
      </c>
      <c r="K555">
        <v>0</v>
      </c>
      <c r="L555">
        <v>60</v>
      </c>
      <c r="M555">
        <v>0</v>
      </c>
      <c r="N555">
        <v>60</v>
      </c>
      <c r="O555">
        <v>0</v>
      </c>
      <c r="P555">
        <v>60</v>
      </c>
      <c r="Q555">
        <v>50</v>
      </c>
    </row>
    <row r="556" spans="1:17" x14ac:dyDescent="0.25">
      <c r="A556" t="s">
        <v>77</v>
      </c>
      <c r="B556" t="s">
        <v>306</v>
      </c>
      <c r="C556" t="s">
        <v>320</v>
      </c>
      <c r="D556">
        <v>1</v>
      </c>
      <c r="E556">
        <v>0</v>
      </c>
      <c r="F556">
        <v>0</v>
      </c>
      <c r="G556">
        <v>0</v>
      </c>
      <c r="H556">
        <v>2</v>
      </c>
      <c r="I556">
        <v>0</v>
      </c>
      <c r="J556">
        <v>1</v>
      </c>
      <c r="K556">
        <v>0</v>
      </c>
      <c r="L556">
        <v>4</v>
      </c>
      <c r="M556">
        <v>0</v>
      </c>
      <c r="N556">
        <v>4</v>
      </c>
      <c r="O556">
        <v>0</v>
      </c>
      <c r="P556">
        <v>4</v>
      </c>
      <c r="Q556">
        <v>3</v>
      </c>
    </row>
    <row r="557" spans="1:17" x14ac:dyDescent="0.25">
      <c r="A557" t="s">
        <v>77</v>
      </c>
      <c r="B557" t="s">
        <v>306</v>
      </c>
      <c r="C557" t="s">
        <v>318</v>
      </c>
      <c r="D557">
        <v>6</v>
      </c>
      <c r="E557">
        <v>5</v>
      </c>
      <c r="F557">
        <v>0</v>
      </c>
      <c r="G557">
        <v>0</v>
      </c>
      <c r="H557">
        <v>2</v>
      </c>
      <c r="I557">
        <v>0</v>
      </c>
      <c r="J557">
        <v>6</v>
      </c>
      <c r="K557">
        <v>0</v>
      </c>
      <c r="L557">
        <v>19</v>
      </c>
      <c r="M557">
        <v>7</v>
      </c>
      <c r="N557">
        <v>10</v>
      </c>
      <c r="O557">
        <v>2</v>
      </c>
      <c r="P557">
        <v>19</v>
      </c>
      <c r="Q557">
        <v>12</v>
      </c>
    </row>
    <row r="558" spans="1:17" x14ac:dyDescent="0.25">
      <c r="A558" t="s">
        <v>77</v>
      </c>
      <c r="B558" t="s">
        <v>306</v>
      </c>
      <c r="C558" t="s">
        <v>341</v>
      </c>
      <c r="D558">
        <v>8</v>
      </c>
      <c r="E558">
        <v>9</v>
      </c>
      <c r="F558">
        <v>0</v>
      </c>
      <c r="G558">
        <v>0</v>
      </c>
      <c r="H558">
        <v>3</v>
      </c>
      <c r="I558">
        <v>4</v>
      </c>
      <c r="J558">
        <v>11</v>
      </c>
      <c r="K558">
        <v>0</v>
      </c>
      <c r="L558">
        <v>35</v>
      </c>
      <c r="M558">
        <v>5</v>
      </c>
      <c r="N558">
        <v>15</v>
      </c>
      <c r="O558">
        <v>15</v>
      </c>
      <c r="P558">
        <v>35</v>
      </c>
      <c r="Q558">
        <v>14</v>
      </c>
    </row>
    <row r="559" spans="1:17" x14ac:dyDescent="0.25">
      <c r="A559" t="s">
        <v>55</v>
      </c>
      <c r="B559" t="s">
        <v>306</v>
      </c>
      <c r="C559" t="s">
        <v>318</v>
      </c>
      <c r="D559">
        <v>1</v>
      </c>
      <c r="E559">
        <v>1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2</v>
      </c>
      <c r="M559">
        <v>0</v>
      </c>
      <c r="N559">
        <v>2</v>
      </c>
      <c r="O559">
        <v>0</v>
      </c>
      <c r="P559">
        <v>2</v>
      </c>
      <c r="Q559">
        <v>2</v>
      </c>
    </row>
    <row r="560" spans="1:17" x14ac:dyDescent="0.25">
      <c r="A560" t="s">
        <v>55</v>
      </c>
      <c r="B560" t="s">
        <v>305</v>
      </c>
      <c r="C560" t="s">
        <v>304</v>
      </c>
      <c r="D560">
        <v>0</v>
      </c>
      <c r="E560">
        <v>0</v>
      </c>
      <c r="F560">
        <v>0</v>
      </c>
      <c r="G560">
        <v>2</v>
      </c>
      <c r="H560">
        <v>1</v>
      </c>
      <c r="I560">
        <v>0</v>
      </c>
      <c r="J560">
        <v>0</v>
      </c>
      <c r="K560">
        <v>0</v>
      </c>
      <c r="L560">
        <v>3</v>
      </c>
      <c r="M560">
        <v>0</v>
      </c>
      <c r="N560">
        <v>2</v>
      </c>
      <c r="O560">
        <v>1</v>
      </c>
      <c r="P560">
        <v>3</v>
      </c>
      <c r="Q560">
        <v>3</v>
      </c>
    </row>
    <row r="561" spans="1:17" x14ac:dyDescent="0.25">
      <c r="A561" t="s">
        <v>290</v>
      </c>
      <c r="B561" t="s">
        <v>305</v>
      </c>
      <c r="C561" t="s">
        <v>304</v>
      </c>
      <c r="D561">
        <v>32</v>
      </c>
      <c r="E561">
        <v>27</v>
      </c>
      <c r="F561">
        <v>6</v>
      </c>
      <c r="G561">
        <v>3</v>
      </c>
      <c r="H561">
        <v>17</v>
      </c>
      <c r="I561">
        <v>56</v>
      </c>
      <c r="J561">
        <v>18</v>
      </c>
      <c r="K561">
        <v>0</v>
      </c>
      <c r="L561">
        <v>159</v>
      </c>
      <c r="M561">
        <v>39</v>
      </c>
      <c r="N561">
        <v>119</v>
      </c>
      <c r="O561">
        <v>1</v>
      </c>
      <c r="P561">
        <v>159</v>
      </c>
      <c r="Q561">
        <v>116</v>
      </c>
    </row>
    <row r="562" spans="1:17" x14ac:dyDescent="0.25">
      <c r="A562" t="s">
        <v>82</v>
      </c>
      <c r="B562" t="s">
        <v>307</v>
      </c>
      <c r="C562" t="s">
        <v>346</v>
      </c>
      <c r="D562">
        <v>2</v>
      </c>
      <c r="E562">
        <v>3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5</v>
      </c>
      <c r="M562">
        <v>0</v>
      </c>
      <c r="N562">
        <v>5</v>
      </c>
      <c r="O562">
        <v>0</v>
      </c>
      <c r="P562">
        <v>5</v>
      </c>
      <c r="Q562">
        <v>3</v>
      </c>
    </row>
    <row r="563" spans="1:17" x14ac:dyDescent="0.25">
      <c r="A563" t="s">
        <v>82</v>
      </c>
      <c r="B563" t="s">
        <v>306</v>
      </c>
      <c r="C563" t="s">
        <v>341</v>
      </c>
      <c r="D563">
        <v>3</v>
      </c>
      <c r="E563">
        <v>2</v>
      </c>
      <c r="F563">
        <v>0</v>
      </c>
      <c r="G563">
        <v>1</v>
      </c>
      <c r="H563">
        <v>2</v>
      </c>
      <c r="I563">
        <v>4</v>
      </c>
      <c r="J563">
        <v>3</v>
      </c>
      <c r="K563">
        <v>0</v>
      </c>
      <c r="L563">
        <v>15</v>
      </c>
      <c r="M563">
        <v>0</v>
      </c>
      <c r="N563">
        <v>13</v>
      </c>
      <c r="O563">
        <v>2</v>
      </c>
      <c r="P563">
        <v>15</v>
      </c>
      <c r="Q563">
        <v>15</v>
      </c>
    </row>
    <row r="564" spans="1:17" x14ac:dyDescent="0.25">
      <c r="A564" t="s">
        <v>82</v>
      </c>
      <c r="B564" t="s">
        <v>306</v>
      </c>
      <c r="C564" t="s">
        <v>320</v>
      </c>
      <c r="D564">
        <v>8</v>
      </c>
      <c r="E564">
        <v>4</v>
      </c>
      <c r="F564">
        <v>0</v>
      </c>
      <c r="G564">
        <v>1</v>
      </c>
      <c r="H564">
        <v>1</v>
      </c>
      <c r="I564">
        <v>3</v>
      </c>
      <c r="J564">
        <v>1</v>
      </c>
      <c r="K564">
        <v>0</v>
      </c>
      <c r="L564">
        <v>18</v>
      </c>
      <c r="M564">
        <v>0</v>
      </c>
      <c r="N564">
        <v>16</v>
      </c>
      <c r="O564">
        <v>2</v>
      </c>
      <c r="P564">
        <v>18</v>
      </c>
      <c r="Q564">
        <v>13</v>
      </c>
    </row>
    <row r="565" spans="1:17" x14ac:dyDescent="0.25">
      <c r="A565" t="s">
        <v>82</v>
      </c>
      <c r="B565" t="s">
        <v>306</v>
      </c>
      <c r="C565" t="s">
        <v>328</v>
      </c>
      <c r="D565">
        <v>7</v>
      </c>
      <c r="E565">
        <v>3</v>
      </c>
      <c r="F565">
        <v>0</v>
      </c>
      <c r="G565">
        <v>0</v>
      </c>
      <c r="H565">
        <v>3</v>
      </c>
      <c r="I565">
        <v>3</v>
      </c>
      <c r="J565">
        <v>4</v>
      </c>
      <c r="K565">
        <v>0</v>
      </c>
      <c r="L565">
        <v>20</v>
      </c>
      <c r="M565">
        <v>2</v>
      </c>
      <c r="N565">
        <v>18</v>
      </c>
      <c r="O565">
        <v>0</v>
      </c>
      <c r="P565">
        <v>20</v>
      </c>
      <c r="Q565">
        <v>14</v>
      </c>
    </row>
    <row r="566" spans="1:17" x14ac:dyDescent="0.25">
      <c r="A566" t="s">
        <v>82</v>
      </c>
      <c r="B566" t="s">
        <v>305</v>
      </c>
      <c r="C566" t="s">
        <v>304</v>
      </c>
      <c r="D566">
        <v>8</v>
      </c>
      <c r="E566">
        <v>10</v>
      </c>
      <c r="F566">
        <v>0</v>
      </c>
      <c r="G566">
        <v>4</v>
      </c>
      <c r="H566">
        <v>2</v>
      </c>
      <c r="I566">
        <v>1</v>
      </c>
      <c r="J566">
        <v>2</v>
      </c>
      <c r="K566">
        <v>0</v>
      </c>
      <c r="L566">
        <v>27</v>
      </c>
      <c r="M566">
        <v>3</v>
      </c>
      <c r="N566">
        <v>24</v>
      </c>
      <c r="O566">
        <v>0</v>
      </c>
      <c r="P566">
        <v>27</v>
      </c>
      <c r="Q566">
        <v>24</v>
      </c>
    </row>
    <row r="567" spans="1:17" x14ac:dyDescent="0.25">
      <c r="A567" t="s">
        <v>82</v>
      </c>
      <c r="B567" t="s">
        <v>309</v>
      </c>
      <c r="C567" t="s">
        <v>369</v>
      </c>
      <c r="D567">
        <v>56</v>
      </c>
      <c r="E567">
        <v>303</v>
      </c>
      <c r="F567">
        <v>0</v>
      </c>
      <c r="G567">
        <v>6</v>
      </c>
      <c r="H567">
        <v>67</v>
      </c>
      <c r="I567">
        <v>176</v>
      </c>
      <c r="J567">
        <v>20</v>
      </c>
      <c r="K567">
        <v>0</v>
      </c>
      <c r="L567">
        <v>628</v>
      </c>
      <c r="M567">
        <v>3</v>
      </c>
      <c r="N567">
        <v>610</v>
      </c>
      <c r="O567">
        <v>15</v>
      </c>
      <c r="P567">
        <v>628</v>
      </c>
      <c r="Q567">
        <v>510</v>
      </c>
    </row>
    <row r="568" spans="1:17" x14ac:dyDescent="0.25">
      <c r="A568" t="s">
        <v>41</v>
      </c>
      <c r="B568" t="s">
        <v>307</v>
      </c>
      <c r="C568" t="s">
        <v>327</v>
      </c>
      <c r="D568">
        <v>0</v>
      </c>
      <c r="E568">
        <v>2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2</v>
      </c>
      <c r="M568">
        <v>0</v>
      </c>
      <c r="N568">
        <v>2</v>
      </c>
      <c r="O568">
        <v>0</v>
      </c>
      <c r="P568">
        <v>2</v>
      </c>
      <c r="Q568">
        <v>1</v>
      </c>
    </row>
    <row r="569" spans="1:17" x14ac:dyDescent="0.25">
      <c r="A569" t="s">
        <v>41</v>
      </c>
      <c r="B569" t="s">
        <v>307</v>
      </c>
      <c r="C569" t="s">
        <v>335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1</v>
      </c>
      <c r="K569">
        <v>0</v>
      </c>
      <c r="L569">
        <v>2</v>
      </c>
      <c r="M569">
        <v>0</v>
      </c>
      <c r="N569">
        <v>2</v>
      </c>
      <c r="O569">
        <v>0</v>
      </c>
      <c r="P569">
        <v>2</v>
      </c>
      <c r="Q569">
        <v>2</v>
      </c>
    </row>
    <row r="570" spans="1:17" x14ac:dyDescent="0.25">
      <c r="A570" t="s">
        <v>41</v>
      </c>
      <c r="B570" t="s">
        <v>306</v>
      </c>
      <c r="C570" t="s">
        <v>318</v>
      </c>
      <c r="D570">
        <v>1</v>
      </c>
      <c r="E570">
        <v>1</v>
      </c>
      <c r="F570">
        <v>0</v>
      </c>
      <c r="G570">
        <v>0</v>
      </c>
      <c r="H570">
        <v>0</v>
      </c>
      <c r="I570">
        <v>2</v>
      </c>
      <c r="J570">
        <v>2</v>
      </c>
      <c r="K570">
        <v>0</v>
      </c>
      <c r="L570">
        <v>6</v>
      </c>
      <c r="M570">
        <v>0</v>
      </c>
      <c r="N570">
        <v>5</v>
      </c>
      <c r="O570">
        <v>1</v>
      </c>
      <c r="P570">
        <v>6</v>
      </c>
      <c r="Q570">
        <v>6</v>
      </c>
    </row>
    <row r="571" spans="1:17" x14ac:dyDescent="0.25">
      <c r="A571" t="s">
        <v>41</v>
      </c>
      <c r="B571" t="s">
        <v>306</v>
      </c>
      <c r="C571" t="s">
        <v>320</v>
      </c>
      <c r="D571">
        <v>6</v>
      </c>
      <c r="E571">
        <v>3</v>
      </c>
      <c r="F571">
        <v>0</v>
      </c>
      <c r="G571">
        <v>0</v>
      </c>
      <c r="H571">
        <v>1</v>
      </c>
      <c r="I571">
        <v>3</v>
      </c>
      <c r="J571">
        <v>6</v>
      </c>
      <c r="K571">
        <v>0</v>
      </c>
      <c r="L571">
        <v>19</v>
      </c>
      <c r="M571">
        <v>0</v>
      </c>
      <c r="N571">
        <v>18</v>
      </c>
      <c r="O571">
        <v>1</v>
      </c>
      <c r="P571">
        <v>19</v>
      </c>
      <c r="Q571">
        <v>16</v>
      </c>
    </row>
    <row r="572" spans="1:17" x14ac:dyDescent="0.25">
      <c r="A572" t="s">
        <v>41</v>
      </c>
      <c r="B572" t="s">
        <v>306</v>
      </c>
      <c r="C572" t="s">
        <v>341</v>
      </c>
      <c r="D572">
        <v>4</v>
      </c>
      <c r="E572">
        <v>4</v>
      </c>
      <c r="F572">
        <v>0</v>
      </c>
      <c r="G572">
        <v>1</v>
      </c>
      <c r="H572">
        <v>3</v>
      </c>
      <c r="I572">
        <v>6</v>
      </c>
      <c r="J572">
        <v>7</v>
      </c>
      <c r="K572">
        <v>0</v>
      </c>
      <c r="L572">
        <v>25</v>
      </c>
      <c r="M572">
        <v>0</v>
      </c>
      <c r="N572">
        <v>23</v>
      </c>
      <c r="O572">
        <v>2</v>
      </c>
      <c r="P572">
        <v>25</v>
      </c>
      <c r="Q572">
        <v>15</v>
      </c>
    </row>
    <row r="573" spans="1:17" x14ac:dyDescent="0.25">
      <c r="A573" t="s">
        <v>41</v>
      </c>
      <c r="B573" t="s">
        <v>306</v>
      </c>
      <c r="C573" t="s">
        <v>328</v>
      </c>
      <c r="D573">
        <v>12</v>
      </c>
      <c r="E573">
        <v>10</v>
      </c>
      <c r="F573">
        <v>0</v>
      </c>
      <c r="G573">
        <v>1</v>
      </c>
      <c r="H573">
        <v>2</v>
      </c>
      <c r="I573">
        <v>14</v>
      </c>
      <c r="J573">
        <v>8</v>
      </c>
      <c r="K573">
        <v>0</v>
      </c>
      <c r="L573">
        <v>47</v>
      </c>
      <c r="M573">
        <v>0</v>
      </c>
      <c r="N573">
        <v>44</v>
      </c>
      <c r="O573">
        <v>3</v>
      </c>
      <c r="P573">
        <v>47</v>
      </c>
      <c r="Q573">
        <v>28</v>
      </c>
    </row>
    <row r="574" spans="1:17" x14ac:dyDescent="0.25">
      <c r="A574" t="s">
        <v>196</v>
      </c>
      <c r="B574" t="s">
        <v>441</v>
      </c>
      <c r="C574" t="s">
        <v>193</v>
      </c>
      <c r="D574">
        <v>0</v>
      </c>
      <c r="E574">
        <v>0</v>
      </c>
      <c r="F574">
        <v>0</v>
      </c>
      <c r="G574">
        <v>1</v>
      </c>
      <c r="H574">
        <v>0</v>
      </c>
      <c r="I574">
        <v>0</v>
      </c>
      <c r="J574">
        <v>0</v>
      </c>
      <c r="K574">
        <v>0</v>
      </c>
      <c r="L574">
        <v>1</v>
      </c>
      <c r="M574">
        <v>1</v>
      </c>
      <c r="N574">
        <v>0</v>
      </c>
      <c r="O574">
        <v>0</v>
      </c>
      <c r="P574">
        <v>1</v>
      </c>
      <c r="Q574">
        <v>1</v>
      </c>
    </row>
    <row r="575" spans="1:17" x14ac:dyDescent="0.25">
      <c r="A575" t="s">
        <v>196</v>
      </c>
      <c r="B575" t="s">
        <v>311</v>
      </c>
      <c r="C575" t="s">
        <v>304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1</v>
      </c>
      <c r="J575">
        <v>0</v>
      </c>
      <c r="K575">
        <v>0</v>
      </c>
      <c r="L575">
        <v>1</v>
      </c>
      <c r="M575">
        <v>1</v>
      </c>
      <c r="N575">
        <v>0</v>
      </c>
      <c r="O575">
        <v>0</v>
      </c>
      <c r="P575">
        <v>1</v>
      </c>
      <c r="Q575">
        <v>1</v>
      </c>
    </row>
    <row r="576" spans="1:17" x14ac:dyDescent="0.25">
      <c r="A576" t="s">
        <v>196</v>
      </c>
      <c r="B576" t="s">
        <v>305</v>
      </c>
      <c r="C576" t="s">
        <v>304</v>
      </c>
      <c r="D576">
        <v>131</v>
      </c>
      <c r="E576">
        <v>103</v>
      </c>
      <c r="F576">
        <v>0</v>
      </c>
      <c r="G576">
        <v>59</v>
      </c>
      <c r="H576">
        <v>56</v>
      </c>
      <c r="I576">
        <v>109</v>
      </c>
      <c r="J576">
        <v>149</v>
      </c>
      <c r="K576">
        <v>0</v>
      </c>
      <c r="L576">
        <v>607</v>
      </c>
      <c r="M576">
        <v>80</v>
      </c>
      <c r="N576">
        <v>507</v>
      </c>
      <c r="O576">
        <v>20</v>
      </c>
      <c r="P576">
        <v>607</v>
      </c>
      <c r="Q576">
        <v>394</v>
      </c>
    </row>
    <row r="577" spans="1:17" x14ac:dyDescent="0.25">
      <c r="A577" t="s">
        <v>170</v>
      </c>
      <c r="B577" t="s">
        <v>441</v>
      </c>
      <c r="C577" t="s">
        <v>60</v>
      </c>
      <c r="D577">
        <v>0</v>
      </c>
      <c r="E577">
        <v>0</v>
      </c>
      <c r="F577">
        <v>0</v>
      </c>
      <c r="G577">
        <v>0</v>
      </c>
      <c r="H577">
        <v>8</v>
      </c>
      <c r="I577">
        <v>7</v>
      </c>
      <c r="J577">
        <v>0</v>
      </c>
      <c r="K577">
        <v>0</v>
      </c>
      <c r="L577">
        <v>15</v>
      </c>
      <c r="M577">
        <v>4</v>
      </c>
      <c r="N577">
        <v>11</v>
      </c>
      <c r="O577">
        <v>0</v>
      </c>
      <c r="P577">
        <v>15</v>
      </c>
      <c r="Q577">
        <v>7</v>
      </c>
    </row>
    <row r="578" spans="1:17" x14ac:dyDescent="0.25">
      <c r="A578" t="s">
        <v>170</v>
      </c>
      <c r="B578" t="s">
        <v>306</v>
      </c>
      <c r="C578" t="s">
        <v>328</v>
      </c>
      <c r="D578">
        <v>11</v>
      </c>
      <c r="E578">
        <v>7</v>
      </c>
      <c r="F578">
        <v>0</v>
      </c>
      <c r="G578">
        <v>0</v>
      </c>
      <c r="H578">
        <v>3</v>
      </c>
      <c r="I578">
        <v>11</v>
      </c>
      <c r="J578">
        <v>8</v>
      </c>
      <c r="K578">
        <v>0</v>
      </c>
      <c r="L578">
        <v>40</v>
      </c>
      <c r="M578">
        <v>0</v>
      </c>
      <c r="N578">
        <v>37</v>
      </c>
      <c r="O578">
        <v>3</v>
      </c>
      <c r="P578">
        <v>40</v>
      </c>
      <c r="Q578">
        <v>30</v>
      </c>
    </row>
    <row r="579" spans="1:17" x14ac:dyDescent="0.25">
      <c r="A579" t="s">
        <v>170</v>
      </c>
      <c r="B579" t="s">
        <v>306</v>
      </c>
      <c r="C579" t="s">
        <v>320</v>
      </c>
      <c r="D579">
        <v>4</v>
      </c>
      <c r="E579">
        <v>16</v>
      </c>
      <c r="F579">
        <v>0</v>
      </c>
      <c r="G579">
        <v>1</v>
      </c>
      <c r="H579">
        <v>4</v>
      </c>
      <c r="I579">
        <v>12</v>
      </c>
      <c r="J579">
        <v>13</v>
      </c>
      <c r="K579">
        <v>0</v>
      </c>
      <c r="L579">
        <v>50</v>
      </c>
      <c r="M579">
        <v>0</v>
      </c>
      <c r="N579">
        <v>49</v>
      </c>
      <c r="O579">
        <v>1</v>
      </c>
      <c r="P579">
        <v>50</v>
      </c>
      <c r="Q579">
        <v>41</v>
      </c>
    </row>
    <row r="580" spans="1:17" x14ac:dyDescent="0.25">
      <c r="A580" t="s">
        <v>170</v>
      </c>
      <c r="B580" t="s">
        <v>306</v>
      </c>
      <c r="C580" t="s">
        <v>318</v>
      </c>
      <c r="D580">
        <v>16</v>
      </c>
      <c r="E580">
        <v>14</v>
      </c>
      <c r="F580">
        <v>0</v>
      </c>
      <c r="G580">
        <v>6</v>
      </c>
      <c r="H580">
        <v>8</v>
      </c>
      <c r="I580">
        <v>14</v>
      </c>
      <c r="J580">
        <v>14</v>
      </c>
      <c r="K580">
        <v>2</v>
      </c>
      <c r="L580">
        <v>74</v>
      </c>
      <c r="M580">
        <v>0</v>
      </c>
      <c r="N580">
        <v>66</v>
      </c>
      <c r="O580">
        <v>8</v>
      </c>
      <c r="P580">
        <v>74</v>
      </c>
      <c r="Q580">
        <v>42</v>
      </c>
    </row>
    <row r="581" spans="1:17" x14ac:dyDescent="0.25">
      <c r="A581" t="s">
        <v>170</v>
      </c>
      <c r="B581" t="s">
        <v>306</v>
      </c>
      <c r="C581" t="s">
        <v>341</v>
      </c>
      <c r="D581">
        <v>25</v>
      </c>
      <c r="E581">
        <v>16</v>
      </c>
      <c r="F581">
        <v>0</v>
      </c>
      <c r="G581">
        <v>4</v>
      </c>
      <c r="H581">
        <v>4</v>
      </c>
      <c r="I581">
        <v>15</v>
      </c>
      <c r="J581">
        <v>14</v>
      </c>
      <c r="K581">
        <v>0</v>
      </c>
      <c r="L581">
        <v>78</v>
      </c>
      <c r="M581">
        <v>0</v>
      </c>
      <c r="N581">
        <v>73</v>
      </c>
      <c r="O581">
        <v>5</v>
      </c>
      <c r="P581">
        <v>78</v>
      </c>
      <c r="Q581">
        <v>57</v>
      </c>
    </row>
    <row r="582" spans="1:17" x14ac:dyDescent="0.25">
      <c r="A582" t="s">
        <v>170</v>
      </c>
      <c r="B582" t="s">
        <v>14</v>
      </c>
      <c r="C582" t="s">
        <v>379</v>
      </c>
      <c r="D582">
        <v>9</v>
      </c>
      <c r="E582">
        <v>12</v>
      </c>
      <c r="F582">
        <v>0</v>
      </c>
      <c r="G582">
        <v>3</v>
      </c>
      <c r="H582">
        <v>3</v>
      </c>
      <c r="I582">
        <v>1</v>
      </c>
      <c r="J582">
        <v>1</v>
      </c>
      <c r="K582">
        <v>0</v>
      </c>
      <c r="L582">
        <v>29</v>
      </c>
      <c r="M582">
        <v>18</v>
      </c>
      <c r="N582">
        <v>11</v>
      </c>
      <c r="O582">
        <v>0</v>
      </c>
      <c r="P582">
        <v>29</v>
      </c>
      <c r="Q582">
        <v>18</v>
      </c>
    </row>
    <row r="583" spans="1:17" x14ac:dyDescent="0.25">
      <c r="A583" t="s">
        <v>218</v>
      </c>
      <c r="B583" t="s">
        <v>441</v>
      </c>
      <c r="C583" t="s">
        <v>204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3</v>
      </c>
      <c r="J583">
        <v>1</v>
      </c>
      <c r="K583">
        <v>0</v>
      </c>
      <c r="L583">
        <v>4</v>
      </c>
      <c r="M583">
        <v>4</v>
      </c>
      <c r="N583">
        <v>0</v>
      </c>
      <c r="O583">
        <v>0</v>
      </c>
      <c r="P583">
        <v>4</v>
      </c>
      <c r="Q583">
        <v>4</v>
      </c>
    </row>
    <row r="584" spans="1:17" x14ac:dyDescent="0.25">
      <c r="A584" t="s">
        <v>218</v>
      </c>
      <c r="B584" t="s">
        <v>306</v>
      </c>
      <c r="C584" t="s">
        <v>320</v>
      </c>
      <c r="D584">
        <v>3</v>
      </c>
      <c r="E584">
        <v>3</v>
      </c>
      <c r="F584">
        <v>0</v>
      </c>
      <c r="G584">
        <v>0</v>
      </c>
      <c r="H584">
        <v>1</v>
      </c>
      <c r="I584">
        <v>5</v>
      </c>
      <c r="J584">
        <v>1</v>
      </c>
      <c r="K584">
        <v>0</v>
      </c>
      <c r="L584">
        <v>13</v>
      </c>
      <c r="M584">
        <v>3</v>
      </c>
      <c r="N584">
        <v>6</v>
      </c>
      <c r="O584">
        <v>4</v>
      </c>
      <c r="P584">
        <v>13</v>
      </c>
      <c r="Q584">
        <v>9</v>
      </c>
    </row>
    <row r="585" spans="1:17" x14ac:dyDescent="0.25">
      <c r="A585" t="s">
        <v>218</v>
      </c>
      <c r="B585" t="s">
        <v>306</v>
      </c>
      <c r="C585" t="s">
        <v>328</v>
      </c>
      <c r="D585">
        <v>5</v>
      </c>
      <c r="E585">
        <v>1</v>
      </c>
      <c r="F585">
        <v>0</v>
      </c>
      <c r="G585">
        <v>1</v>
      </c>
      <c r="H585">
        <v>1</v>
      </c>
      <c r="I585">
        <v>4</v>
      </c>
      <c r="J585">
        <v>1</v>
      </c>
      <c r="K585">
        <v>0</v>
      </c>
      <c r="L585">
        <v>13</v>
      </c>
      <c r="M585">
        <v>1</v>
      </c>
      <c r="N585">
        <v>12</v>
      </c>
      <c r="O585">
        <v>0</v>
      </c>
      <c r="P585">
        <v>13</v>
      </c>
      <c r="Q585">
        <v>13</v>
      </c>
    </row>
    <row r="586" spans="1:17" x14ac:dyDescent="0.25">
      <c r="A586" t="s">
        <v>218</v>
      </c>
      <c r="B586" t="s">
        <v>306</v>
      </c>
      <c r="C586" t="s">
        <v>318</v>
      </c>
      <c r="D586">
        <v>11</v>
      </c>
      <c r="E586">
        <v>19</v>
      </c>
      <c r="F586">
        <v>0</v>
      </c>
      <c r="G586">
        <v>0</v>
      </c>
      <c r="H586">
        <v>8</v>
      </c>
      <c r="I586">
        <v>12</v>
      </c>
      <c r="J586">
        <v>9</v>
      </c>
      <c r="K586">
        <v>0</v>
      </c>
      <c r="L586">
        <v>59</v>
      </c>
      <c r="M586">
        <v>4</v>
      </c>
      <c r="N586">
        <v>53</v>
      </c>
      <c r="O586">
        <v>2</v>
      </c>
      <c r="P586">
        <v>59</v>
      </c>
      <c r="Q586">
        <v>46</v>
      </c>
    </row>
    <row r="587" spans="1:17" x14ac:dyDescent="0.25">
      <c r="A587" t="s">
        <v>255</v>
      </c>
      <c r="B587" t="s">
        <v>305</v>
      </c>
      <c r="C587" t="s">
        <v>304</v>
      </c>
      <c r="D587">
        <v>10</v>
      </c>
      <c r="E587">
        <v>9</v>
      </c>
      <c r="F587">
        <v>0</v>
      </c>
      <c r="G587">
        <v>0</v>
      </c>
      <c r="H587">
        <v>13</v>
      </c>
      <c r="I587">
        <v>15</v>
      </c>
      <c r="J587">
        <v>17</v>
      </c>
      <c r="K587">
        <v>0</v>
      </c>
      <c r="L587">
        <v>64</v>
      </c>
      <c r="M587">
        <v>1</v>
      </c>
      <c r="N587">
        <v>61</v>
      </c>
      <c r="O587">
        <v>2</v>
      </c>
      <c r="P587">
        <v>64</v>
      </c>
      <c r="Q587">
        <v>50</v>
      </c>
    </row>
    <row r="588" spans="1:17" x14ac:dyDescent="0.25">
      <c r="A588" t="s">
        <v>138</v>
      </c>
      <c r="B588" t="s">
        <v>306</v>
      </c>
      <c r="C588" t="s">
        <v>320</v>
      </c>
      <c r="D588">
        <v>4</v>
      </c>
      <c r="E588">
        <v>6</v>
      </c>
      <c r="F588">
        <v>0</v>
      </c>
      <c r="G588">
        <v>1</v>
      </c>
      <c r="H588">
        <v>3</v>
      </c>
      <c r="I588">
        <v>1</v>
      </c>
      <c r="J588">
        <v>3</v>
      </c>
      <c r="K588">
        <v>0</v>
      </c>
      <c r="L588">
        <v>18</v>
      </c>
      <c r="M588">
        <v>0</v>
      </c>
      <c r="N588">
        <v>15</v>
      </c>
      <c r="O588">
        <v>3</v>
      </c>
      <c r="P588">
        <v>18</v>
      </c>
      <c r="Q588">
        <v>15</v>
      </c>
    </row>
    <row r="589" spans="1:17" x14ac:dyDescent="0.25">
      <c r="A589" t="s">
        <v>138</v>
      </c>
      <c r="B589" t="s">
        <v>306</v>
      </c>
      <c r="C589" t="s">
        <v>318</v>
      </c>
      <c r="D589">
        <v>15</v>
      </c>
      <c r="E589">
        <v>20</v>
      </c>
      <c r="F589">
        <v>0</v>
      </c>
      <c r="G589">
        <v>1</v>
      </c>
      <c r="H589">
        <v>4</v>
      </c>
      <c r="I589">
        <v>9</v>
      </c>
      <c r="J589">
        <v>6</v>
      </c>
      <c r="K589">
        <v>0</v>
      </c>
      <c r="L589">
        <v>55</v>
      </c>
      <c r="M589">
        <v>4</v>
      </c>
      <c r="N589">
        <v>42</v>
      </c>
      <c r="O589">
        <v>9</v>
      </c>
      <c r="P589">
        <v>55</v>
      </c>
      <c r="Q589">
        <v>39</v>
      </c>
    </row>
    <row r="590" spans="1:17" x14ac:dyDescent="0.25">
      <c r="A590" t="s">
        <v>226</v>
      </c>
      <c r="B590" t="s">
        <v>14</v>
      </c>
      <c r="C590" t="s">
        <v>331</v>
      </c>
      <c r="D590">
        <v>5</v>
      </c>
      <c r="E590">
        <v>10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15</v>
      </c>
      <c r="M590">
        <v>8</v>
      </c>
      <c r="N590">
        <v>7</v>
      </c>
      <c r="O590">
        <v>0</v>
      </c>
      <c r="P590">
        <v>15</v>
      </c>
      <c r="Q590">
        <v>15</v>
      </c>
    </row>
    <row r="591" spans="1:17" x14ac:dyDescent="0.25">
      <c r="A591" t="s">
        <v>226</v>
      </c>
      <c r="B591" t="s">
        <v>311</v>
      </c>
      <c r="C591" t="s">
        <v>304</v>
      </c>
      <c r="D591">
        <v>8</v>
      </c>
      <c r="E591">
        <v>4</v>
      </c>
      <c r="F591">
        <v>0</v>
      </c>
      <c r="G591">
        <v>2</v>
      </c>
      <c r="H591">
        <v>3</v>
      </c>
      <c r="I591">
        <v>5</v>
      </c>
      <c r="J591">
        <v>2</v>
      </c>
      <c r="K591">
        <v>0</v>
      </c>
      <c r="L591">
        <v>24</v>
      </c>
      <c r="M591">
        <v>15</v>
      </c>
      <c r="N591">
        <v>9</v>
      </c>
      <c r="O591">
        <v>0</v>
      </c>
      <c r="P591">
        <v>24</v>
      </c>
      <c r="Q591">
        <v>14</v>
      </c>
    </row>
    <row r="592" spans="1:17" x14ac:dyDescent="0.25">
      <c r="A592" t="s">
        <v>226</v>
      </c>
      <c r="B592" t="s">
        <v>14</v>
      </c>
      <c r="C592" t="s">
        <v>367</v>
      </c>
      <c r="D592">
        <v>19</v>
      </c>
      <c r="E592">
        <v>26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45</v>
      </c>
      <c r="M592">
        <v>21</v>
      </c>
      <c r="N592">
        <v>22</v>
      </c>
      <c r="O592">
        <v>2</v>
      </c>
      <c r="P592">
        <v>45</v>
      </c>
      <c r="Q592">
        <v>44</v>
      </c>
    </row>
    <row r="593" spans="1:17" x14ac:dyDescent="0.25">
      <c r="A593" t="s">
        <v>226</v>
      </c>
      <c r="B593" t="s">
        <v>305</v>
      </c>
      <c r="C593" t="s">
        <v>304</v>
      </c>
      <c r="D593">
        <v>197</v>
      </c>
      <c r="E593">
        <v>140</v>
      </c>
      <c r="F593">
        <v>0</v>
      </c>
      <c r="G593">
        <v>26</v>
      </c>
      <c r="H593">
        <v>45</v>
      </c>
      <c r="I593">
        <v>104</v>
      </c>
      <c r="J593">
        <v>60</v>
      </c>
      <c r="K593">
        <v>1</v>
      </c>
      <c r="L593">
        <v>573</v>
      </c>
      <c r="M593">
        <v>78</v>
      </c>
      <c r="N593">
        <v>483</v>
      </c>
      <c r="O593">
        <v>12</v>
      </c>
      <c r="P593">
        <v>573</v>
      </c>
      <c r="Q593">
        <v>397</v>
      </c>
    </row>
    <row r="594" spans="1:17" x14ac:dyDescent="0.25">
      <c r="A594" t="s">
        <v>116</v>
      </c>
      <c r="B594" t="s">
        <v>307</v>
      </c>
      <c r="C594" t="s">
        <v>116</v>
      </c>
      <c r="D594">
        <v>5</v>
      </c>
      <c r="E594">
        <v>1</v>
      </c>
      <c r="F594">
        <v>0</v>
      </c>
      <c r="G594">
        <v>0</v>
      </c>
      <c r="H594">
        <v>3</v>
      </c>
      <c r="I594">
        <v>3</v>
      </c>
      <c r="J594">
        <v>0</v>
      </c>
      <c r="K594">
        <v>0</v>
      </c>
      <c r="L594">
        <v>12</v>
      </c>
      <c r="M594">
        <v>0</v>
      </c>
      <c r="N594">
        <v>12</v>
      </c>
      <c r="O594">
        <v>0</v>
      </c>
      <c r="P594">
        <v>12</v>
      </c>
      <c r="Q594">
        <v>8</v>
      </c>
    </row>
    <row r="595" spans="1:17" x14ac:dyDescent="0.25">
      <c r="A595" t="s">
        <v>116</v>
      </c>
      <c r="B595" t="s">
        <v>306</v>
      </c>
      <c r="C595" t="s">
        <v>352</v>
      </c>
      <c r="D595">
        <v>28</v>
      </c>
      <c r="E595">
        <v>16</v>
      </c>
      <c r="F595">
        <v>0</v>
      </c>
      <c r="G595">
        <v>1</v>
      </c>
      <c r="H595">
        <v>6</v>
      </c>
      <c r="I595">
        <v>10</v>
      </c>
      <c r="J595">
        <v>15</v>
      </c>
      <c r="K595">
        <v>0</v>
      </c>
      <c r="L595">
        <v>76</v>
      </c>
      <c r="M595">
        <v>0</v>
      </c>
      <c r="N595">
        <v>68</v>
      </c>
      <c r="O595">
        <v>8</v>
      </c>
      <c r="P595">
        <v>76</v>
      </c>
      <c r="Q595">
        <v>43</v>
      </c>
    </row>
    <row r="596" spans="1:17" x14ac:dyDescent="0.25">
      <c r="A596" t="s">
        <v>116</v>
      </c>
      <c r="B596" t="s">
        <v>306</v>
      </c>
      <c r="C596" t="s">
        <v>337</v>
      </c>
      <c r="D596">
        <v>5</v>
      </c>
      <c r="E596">
        <v>17</v>
      </c>
      <c r="F596">
        <v>0</v>
      </c>
      <c r="G596">
        <v>2</v>
      </c>
      <c r="H596">
        <v>3</v>
      </c>
      <c r="I596">
        <v>5</v>
      </c>
      <c r="J596">
        <v>1</v>
      </c>
      <c r="K596">
        <v>0</v>
      </c>
      <c r="L596">
        <v>33</v>
      </c>
      <c r="M596">
        <v>9</v>
      </c>
      <c r="N596">
        <v>24</v>
      </c>
      <c r="O596">
        <v>0</v>
      </c>
      <c r="P596">
        <v>33</v>
      </c>
      <c r="Q596">
        <v>28</v>
      </c>
    </row>
    <row r="597" spans="1:17" x14ac:dyDescent="0.25">
      <c r="A597" t="s">
        <v>116</v>
      </c>
      <c r="B597" t="s">
        <v>306</v>
      </c>
      <c r="C597" t="s">
        <v>338</v>
      </c>
      <c r="D597">
        <v>11</v>
      </c>
      <c r="E597">
        <v>15</v>
      </c>
      <c r="F597">
        <v>0</v>
      </c>
      <c r="G597">
        <v>0</v>
      </c>
      <c r="H597">
        <v>3</v>
      </c>
      <c r="I597">
        <v>10</v>
      </c>
      <c r="J597">
        <v>13</v>
      </c>
      <c r="K597">
        <v>0</v>
      </c>
      <c r="L597">
        <v>52</v>
      </c>
      <c r="M597">
        <v>6</v>
      </c>
      <c r="N597">
        <v>45</v>
      </c>
      <c r="O597">
        <v>1</v>
      </c>
      <c r="P597">
        <v>52</v>
      </c>
      <c r="Q597">
        <v>30</v>
      </c>
    </row>
    <row r="598" spans="1:17" x14ac:dyDescent="0.25">
      <c r="A598" t="s">
        <v>116</v>
      </c>
      <c r="B598" t="s">
        <v>306</v>
      </c>
      <c r="C598" t="s">
        <v>350</v>
      </c>
      <c r="D598">
        <v>16</v>
      </c>
      <c r="E598">
        <v>11</v>
      </c>
      <c r="F598">
        <v>0</v>
      </c>
      <c r="G598">
        <v>3</v>
      </c>
      <c r="H598">
        <v>7</v>
      </c>
      <c r="I598">
        <v>18</v>
      </c>
      <c r="J598">
        <v>11</v>
      </c>
      <c r="K598">
        <v>0</v>
      </c>
      <c r="L598">
        <v>66</v>
      </c>
      <c r="M598">
        <v>1</v>
      </c>
      <c r="N598">
        <v>58</v>
      </c>
      <c r="O598">
        <v>7</v>
      </c>
      <c r="P598">
        <v>66</v>
      </c>
      <c r="Q598">
        <v>46</v>
      </c>
    </row>
    <row r="599" spans="1:17" x14ac:dyDescent="0.25">
      <c r="A599" t="s">
        <v>182</v>
      </c>
      <c r="B599" t="s">
        <v>306</v>
      </c>
      <c r="C599" t="s">
        <v>338</v>
      </c>
      <c r="D599">
        <v>5</v>
      </c>
      <c r="E599">
        <v>9</v>
      </c>
      <c r="F599">
        <v>0</v>
      </c>
      <c r="G599">
        <v>1</v>
      </c>
      <c r="H599">
        <v>6</v>
      </c>
      <c r="I599">
        <v>27</v>
      </c>
      <c r="J599">
        <v>24</v>
      </c>
      <c r="K599">
        <v>0</v>
      </c>
      <c r="L599">
        <v>72</v>
      </c>
      <c r="M599">
        <v>0</v>
      </c>
      <c r="N599">
        <v>71</v>
      </c>
      <c r="O599">
        <v>1</v>
      </c>
      <c r="P599">
        <v>72</v>
      </c>
      <c r="Q599">
        <v>46</v>
      </c>
    </row>
    <row r="600" spans="1:17" x14ac:dyDescent="0.25">
      <c r="A600" t="s">
        <v>299</v>
      </c>
      <c r="B600" t="s">
        <v>305</v>
      </c>
      <c r="C600" t="s">
        <v>304</v>
      </c>
      <c r="D600">
        <v>90</v>
      </c>
      <c r="E600">
        <v>96</v>
      </c>
      <c r="F600">
        <v>0</v>
      </c>
      <c r="G600">
        <v>10</v>
      </c>
      <c r="H600">
        <v>27</v>
      </c>
      <c r="I600">
        <v>47</v>
      </c>
      <c r="J600">
        <v>76</v>
      </c>
      <c r="K600">
        <v>0</v>
      </c>
      <c r="L600">
        <v>346</v>
      </c>
      <c r="M600">
        <v>25</v>
      </c>
      <c r="N600">
        <v>320</v>
      </c>
      <c r="O600">
        <v>1</v>
      </c>
      <c r="P600">
        <v>346</v>
      </c>
      <c r="Q600">
        <v>346</v>
      </c>
    </row>
    <row r="601" spans="1:17" x14ac:dyDescent="0.25">
      <c r="A601" t="s">
        <v>261</v>
      </c>
      <c r="B601" t="s">
        <v>305</v>
      </c>
      <c r="C601" t="s">
        <v>304</v>
      </c>
      <c r="D601">
        <v>15</v>
      </c>
      <c r="E601">
        <v>33</v>
      </c>
      <c r="F601">
        <v>0</v>
      </c>
      <c r="G601">
        <v>3</v>
      </c>
      <c r="H601">
        <v>6</v>
      </c>
      <c r="I601">
        <v>5</v>
      </c>
      <c r="J601">
        <v>14</v>
      </c>
      <c r="K601">
        <v>0</v>
      </c>
      <c r="L601">
        <v>76</v>
      </c>
      <c r="M601">
        <v>8</v>
      </c>
      <c r="N601">
        <v>58</v>
      </c>
      <c r="O601">
        <v>10</v>
      </c>
      <c r="P601">
        <v>76</v>
      </c>
      <c r="Q601">
        <v>64</v>
      </c>
    </row>
    <row r="602" spans="1:17" x14ac:dyDescent="0.25">
      <c r="A602" t="s">
        <v>240</v>
      </c>
      <c r="B602" t="s">
        <v>441</v>
      </c>
      <c r="C602" t="s">
        <v>101</v>
      </c>
      <c r="D602">
        <v>0</v>
      </c>
      <c r="E602">
        <v>1</v>
      </c>
      <c r="F602">
        <v>0</v>
      </c>
      <c r="G602">
        <v>3</v>
      </c>
      <c r="H602">
        <v>5</v>
      </c>
      <c r="I602">
        <v>1</v>
      </c>
      <c r="J602">
        <v>1</v>
      </c>
      <c r="K602">
        <v>0</v>
      </c>
      <c r="L602">
        <v>11</v>
      </c>
      <c r="M602">
        <v>0</v>
      </c>
      <c r="N602">
        <v>11</v>
      </c>
      <c r="O602">
        <v>0</v>
      </c>
      <c r="P602">
        <v>11</v>
      </c>
      <c r="Q602">
        <v>3</v>
      </c>
    </row>
    <row r="603" spans="1:17" x14ac:dyDescent="0.25">
      <c r="A603" t="s">
        <v>240</v>
      </c>
      <c r="B603" t="s">
        <v>307</v>
      </c>
      <c r="C603" t="s">
        <v>402</v>
      </c>
      <c r="D603">
        <v>8</v>
      </c>
      <c r="E603">
        <v>10</v>
      </c>
      <c r="F603">
        <v>0</v>
      </c>
      <c r="G603">
        <v>0</v>
      </c>
      <c r="H603">
        <v>4</v>
      </c>
      <c r="I603">
        <v>3</v>
      </c>
      <c r="J603">
        <v>3</v>
      </c>
      <c r="K603">
        <v>0</v>
      </c>
      <c r="L603">
        <v>28</v>
      </c>
      <c r="M603">
        <v>14</v>
      </c>
      <c r="N603">
        <v>14</v>
      </c>
      <c r="O603">
        <v>0</v>
      </c>
      <c r="P603">
        <v>28</v>
      </c>
      <c r="Q603">
        <v>28</v>
      </c>
    </row>
    <row r="604" spans="1:17" x14ac:dyDescent="0.25">
      <c r="A604" t="s">
        <v>302</v>
      </c>
      <c r="B604" t="s">
        <v>441</v>
      </c>
      <c r="C604" t="s">
        <v>83</v>
      </c>
      <c r="D604">
        <v>0</v>
      </c>
      <c r="E604">
        <v>0</v>
      </c>
      <c r="F604">
        <v>0</v>
      </c>
      <c r="G604">
        <v>4</v>
      </c>
      <c r="H604">
        <v>0</v>
      </c>
      <c r="I604">
        <v>1</v>
      </c>
      <c r="J604">
        <v>0</v>
      </c>
      <c r="K604">
        <v>0</v>
      </c>
      <c r="L604">
        <v>5</v>
      </c>
      <c r="M604">
        <v>0</v>
      </c>
      <c r="N604">
        <v>5</v>
      </c>
      <c r="O604">
        <v>0</v>
      </c>
      <c r="P604">
        <v>5</v>
      </c>
      <c r="Q604">
        <v>5</v>
      </c>
    </row>
    <row r="605" spans="1:17" x14ac:dyDescent="0.25">
      <c r="A605" t="s">
        <v>302</v>
      </c>
      <c r="B605" t="s">
        <v>441</v>
      </c>
      <c r="C605" t="s">
        <v>203</v>
      </c>
      <c r="D605">
        <v>0</v>
      </c>
      <c r="E605">
        <v>0</v>
      </c>
      <c r="F605">
        <v>0</v>
      </c>
      <c r="G605">
        <v>0</v>
      </c>
      <c r="H605">
        <v>2</v>
      </c>
      <c r="I605">
        <v>1</v>
      </c>
      <c r="J605">
        <v>1</v>
      </c>
      <c r="K605">
        <v>0</v>
      </c>
      <c r="L605">
        <v>4</v>
      </c>
      <c r="M605">
        <v>1</v>
      </c>
      <c r="N605">
        <v>3</v>
      </c>
      <c r="O605">
        <v>0</v>
      </c>
      <c r="P605">
        <v>4</v>
      </c>
      <c r="Q605">
        <v>4</v>
      </c>
    </row>
    <row r="606" spans="1:17" x14ac:dyDescent="0.25">
      <c r="A606" t="s">
        <v>302</v>
      </c>
      <c r="B606" t="s">
        <v>310</v>
      </c>
      <c r="C606" t="s">
        <v>304</v>
      </c>
      <c r="D606">
        <v>312</v>
      </c>
      <c r="E606">
        <v>268</v>
      </c>
      <c r="F606">
        <v>0</v>
      </c>
      <c r="G606">
        <v>27</v>
      </c>
      <c r="H606">
        <v>77</v>
      </c>
      <c r="I606">
        <v>143</v>
      </c>
      <c r="J606">
        <v>111</v>
      </c>
      <c r="K606">
        <v>0</v>
      </c>
      <c r="L606">
        <v>938</v>
      </c>
      <c r="M606">
        <v>104</v>
      </c>
      <c r="N606">
        <v>785</v>
      </c>
      <c r="O606">
        <v>49</v>
      </c>
      <c r="P606">
        <v>938</v>
      </c>
      <c r="Q606">
        <v>696</v>
      </c>
    </row>
    <row r="607" spans="1:17" x14ac:dyDescent="0.25">
      <c r="A607" t="s">
        <v>167</v>
      </c>
      <c r="B607" t="s">
        <v>306</v>
      </c>
      <c r="C607" t="s">
        <v>328</v>
      </c>
      <c r="D607">
        <v>9</v>
      </c>
      <c r="E607">
        <v>9</v>
      </c>
      <c r="F607">
        <v>0</v>
      </c>
      <c r="G607">
        <v>2</v>
      </c>
      <c r="H607">
        <v>1</v>
      </c>
      <c r="I607">
        <v>5</v>
      </c>
      <c r="J607">
        <v>8</v>
      </c>
      <c r="K607">
        <v>0</v>
      </c>
      <c r="L607">
        <v>34</v>
      </c>
      <c r="M607">
        <v>0</v>
      </c>
      <c r="N607">
        <v>33</v>
      </c>
      <c r="O607">
        <v>1</v>
      </c>
      <c r="P607">
        <v>34</v>
      </c>
      <c r="Q607">
        <v>28</v>
      </c>
    </row>
    <row r="608" spans="1:17" x14ac:dyDescent="0.25">
      <c r="A608" t="s">
        <v>167</v>
      </c>
      <c r="B608" t="s">
        <v>306</v>
      </c>
      <c r="C608" t="s">
        <v>320</v>
      </c>
      <c r="D608">
        <v>4</v>
      </c>
      <c r="E608">
        <v>5</v>
      </c>
      <c r="F608">
        <v>0</v>
      </c>
      <c r="G608">
        <v>0</v>
      </c>
      <c r="H608">
        <v>0</v>
      </c>
      <c r="I608">
        <v>5</v>
      </c>
      <c r="J608">
        <v>4</v>
      </c>
      <c r="K608">
        <v>0</v>
      </c>
      <c r="L608">
        <v>18</v>
      </c>
      <c r="M608">
        <v>6</v>
      </c>
      <c r="N608">
        <v>12</v>
      </c>
      <c r="O608">
        <v>0</v>
      </c>
      <c r="P608">
        <v>18</v>
      </c>
      <c r="Q608">
        <v>17</v>
      </c>
    </row>
    <row r="609" spans="1:17" x14ac:dyDescent="0.25">
      <c r="A609" t="s">
        <v>167</v>
      </c>
      <c r="B609" t="s">
        <v>306</v>
      </c>
      <c r="C609" t="s">
        <v>318</v>
      </c>
      <c r="D609">
        <v>16</v>
      </c>
      <c r="E609">
        <v>6</v>
      </c>
      <c r="F609">
        <v>0</v>
      </c>
      <c r="G609">
        <v>2</v>
      </c>
      <c r="H609">
        <v>5</v>
      </c>
      <c r="I609">
        <v>2</v>
      </c>
      <c r="J609">
        <v>6</v>
      </c>
      <c r="K609">
        <v>0</v>
      </c>
      <c r="L609">
        <v>37</v>
      </c>
      <c r="M609">
        <v>3</v>
      </c>
      <c r="N609">
        <v>34</v>
      </c>
      <c r="O609">
        <v>0</v>
      </c>
      <c r="P609">
        <v>37</v>
      </c>
      <c r="Q609">
        <v>23</v>
      </c>
    </row>
    <row r="610" spans="1:17" x14ac:dyDescent="0.25">
      <c r="A610" t="s">
        <v>298</v>
      </c>
      <c r="B610" t="s">
        <v>305</v>
      </c>
      <c r="C610" t="s">
        <v>304</v>
      </c>
      <c r="D610">
        <v>86</v>
      </c>
      <c r="E610">
        <v>84</v>
      </c>
      <c r="F610">
        <v>26</v>
      </c>
      <c r="G610">
        <v>13</v>
      </c>
      <c r="H610">
        <v>19</v>
      </c>
      <c r="I610">
        <v>61</v>
      </c>
      <c r="J610">
        <v>68</v>
      </c>
      <c r="K610">
        <v>0</v>
      </c>
      <c r="L610">
        <v>357</v>
      </c>
      <c r="M610">
        <v>7</v>
      </c>
      <c r="N610">
        <v>328</v>
      </c>
      <c r="O610">
        <v>22</v>
      </c>
      <c r="P610">
        <v>357</v>
      </c>
      <c r="Q610">
        <v>219</v>
      </c>
    </row>
    <row r="611" spans="1:17" x14ac:dyDescent="0.25">
      <c r="A611" t="s">
        <v>153</v>
      </c>
      <c r="B611" t="s">
        <v>306</v>
      </c>
      <c r="C611" t="s">
        <v>337</v>
      </c>
      <c r="D611">
        <v>7</v>
      </c>
      <c r="E611">
        <v>8</v>
      </c>
      <c r="F611">
        <v>0</v>
      </c>
      <c r="G611">
        <v>0</v>
      </c>
      <c r="H611">
        <v>4</v>
      </c>
      <c r="I611">
        <v>5</v>
      </c>
      <c r="J611">
        <v>2</v>
      </c>
      <c r="K611">
        <v>0</v>
      </c>
      <c r="L611">
        <v>26</v>
      </c>
      <c r="M611">
        <v>0</v>
      </c>
      <c r="N611">
        <v>24</v>
      </c>
      <c r="O611">
        <v>2</v>
      </c>
      <c r="P611">
        <v>26</v>
      </c>
      <c r="Q611">
        <v>19</v>
      </c>
    </row>
    <row r="612" spans="1:17" x14ac:dyDescent="0.25">
      <c r="A612" t="s">
        <v>153</v>
      </c>
      <c r="B612" t="s">
        <v>306</v>
      </c>
      <c r="C612" t="s">
        <v>338</v>
      </c>
      <c r="D612">
        <v>5</v>
      </c>
      <c r="E612">
        <v>7</v>
      </c>
      <c r="F612">
        <v>0</v>
      </c>
      <c r="G612">
        <v>1</v>
      </c>
      <c r="H612">
        <v>4</v>
      </c>
      <c r="I612">
        <v>11</v>
      </c>
      <c r="J612">
        <v>9</v>
      </c>
      <c r="K612">
        <v>0</v>
      </c>
      <c r="L612">
        <v>37</v>
      </c>
      <c r="M612">
        <v>0</v>
      </c>
      <c r="N612">
        <v>34</v>
      </c>
      <c r="O612">
        <v>3</v>
      </c>
      <c r="P612">
        <v>37</v>
      </c>
      <c r="Q612">
        <v>27</v>
      </c>
    </row>
    <row r="613" spans="1:17" x14ac:dyDescent="0.25">
      <c r="A613" t="s">
        <v>153</v>
      </c>
      <c r="B613" t="s">
        <v>306</v>
      </c>
      <c r="C613" t="s">
        <v>350</v>
      </c>
      <c r="D613">
        <v>10</v>
      </c>
      <c r="E613">
        <v>19</v>
      </c>
      <c r="F613">
        <v>0</v>
      </c>
      <c r="G613">
        <v>4</v>
      </c>
      <c r="H613">
        <v>7</v>
      </c>
      <c r="I613">
        <v>13</v>
      </c>
      <c r="J613">
        <v>14</v>
      </c>
      <c r="K613">
        <v>0</v>
      </c>
      <c r="L613">
        <v>67</v>
      </c>
      <c r="M613">
        <v>0</v>
      </c>
      <c r="N613">
        <v>63</v>
      </c>
      <c r="O613">
        <v>4</v>
      </c>
      <c r="P613">
        <v>67</v>
      </c>
      <c r="Q613">
        <v>59</v>
      </c>
    </row>
    <row r="614" spans="1:17" x14ac:dyDescent="0.25">
      <c r="A614" t="s">
        <v>56</v>
      </c>
      <c r="B614" t="s">
        <v>306</v>
      </c>
      <c r="C614" t="s">
        <v>318</v>
      </c>
      <c r="D614">
        <v>0</v>
      </c>
      <c r="E614">
        <v>1</v>
      </c>
      <c r="F614">
        <v>0</v>
      </c>
      <c r="G614">
        <v>0</v>
      </c>
      <c r="H614">
        <v>0</v>
      </c>
      <c r="I614">
        <v>1</v>
      </c>
      <c r="J614">
        <v>0</v>
      </c>
      <c r="K614">
        <v>0</v>
      </c>
      <c r="L614">
        <v>2</v>
      </c>
      <c r="M614">
        <v>0</v>
      </c>
      <c r="N614">
        <v>2</v>
      </c>
      <c r="O614">
        <v>0</v>
      </c>
      <c r="P614">
        <v>2</v>
      </c>
      <c r="Q614">
        <v>2</v>
      </c>
    </row>
    <row r="615" spans="1:17" x14ac:dyDescent="0.25">
      <c r="A615" t="s">
        <v>183</v>
      </c>
      <c r="B615" t="s">
        <v>305</v>
      </c>
      <c r="C615" t="s">
        <v>304</v>
      </c>
      <c r="D615">
        <v>25</v>
      </c>
      <c r="E615">
        <v>24</v>
      </c>
      <c r="F615">
        <v>0</v>
      </c>
      <c r="G615">
        <v>2</v>
      </c>
      <c r="H615">
        <v>3</v>
      </c>
      <c r="I615">
        <v>6</v>
      </c>
      <c r="J615">
        <v>13</v>
      </c>
      <c r="K615">
        <v>0</v>
      </c>
      <c r="L615">
        <v>73</v>
      </c>
      <c r="M615">
        <v>0</v>
      </c>
      <c r="N615">
        <v>71</v>
      </c>
      <c r="O615">
        <v>2</v>
      </c>
      <c r="P615">
        <v>73</v>
      </c>
      <c r="Q615">
        <v>57</v>
      </c>
    </row>
    <row r="616" spans="1:17" x14ac:dyDescent="0.25">
      <c r="A616" t="s">
        <v>120</v>
      </c>
      <c r="B616" t="s">
        <v>306</v>
      </c>
      <c r="C616" t="s">
        <v>328</v>
      </c>
      <c r="D616">
        <v>1</v>
      </c>
      <c r="E616">
        <v>0</v>
      </c>
      <c r="F616">
        <v>0</v>
      </c>
      <c r="G616">
        <v>0</v>
      </c>
      <c r="H616">
        <v>1</v>
      </c>
      <c r="I616">
        <v>7</v>
      </c>
      <c r="J616">
        <v>4</v>
      </c>
      <c r="K616">
        <v>0</v>
      </c>
      <c r="L616">
        <v>13</v>
      </c>
      <c r="M616">
        <v>0</v>
      </c>
      <c r="N616">
        <v>13</v>
      </c>
      <c r="O616">
        <v>0</v>
      </c>
      <c r="P616">
        <v>13</v>
      </c>
      <c r="Q616">
        <v>11</v>
      </c>
    </row>
    <row r="617" spans="1:17" x14ac:dyDescent="0.25">
      <c r="A617" t="s">
        <v>120</v>
      </c>
      <c r="B617" t="s">
        <v>306</v>
      </c>
      <c r="C617" t="s">
        <v>320</v>
      </c>
      <c r="D617">
        <v>4</v>
      </c>
      <c r="E617">
        <v>7</v>
      </c>
      <c r="F617">
        <v>0</v>
      </c>
      <c r="G617">
        <v>0</v>
      </c>
      <c r="H617">
        <v>9</v>
      </c>
      <c r="I617">
        <v>21</v>
      </c>
      <c r="J617">
        <v>2</v>
      </c>
      <c r="K617">
        <v>0</v>
      </c>
      <c r="L617">
        <v>43</v>
      </c>
      <c r="M617">
        <v>6</v>
      </c>
      <c r="N617">
        <v>36</v>
      </c>
      <c r="O617">
        <v>1</v>
      </c>
      <c r="P617">
        <v>43</v>
      </c>
      <c r="Q617">
        <v>30</v>
      </c>
    </row>
    <row r="618" spans="1:17" x14ac:dyDescent="0.25">
      <c r="A618" s="4" t="s">
        <v>9</v>
      </c>
      <c r="B618" s="4" t="s">
        <v>304</v>
      </c>
      <c r="C618" s="4" t="s">
        <v>304</v>
      </c>
      <c r="D618" s="4">
        <f>SUM(Table1[MA])</f>
        <v>14830</v>
      </c>
      <c r="E618" s="4">
        <f>SUM(Table1[MB])</f>
        <v>13084</v>
      </c>
      <c r="F618" s="4">
        <f>SUM(Table1[MC])</f>
        <v>156</v>
      </c>
      <c r="G618" s="4">
        <f>SUM(Table1[F1])</f>
        <v>2262</v>
      </c>
      <c r="H618" s="4">
        <f>SUM(Table1[F2])</f>
        <v>5352</v>
      </c>
      <c r="I618" s="4">
        <f>SUM(Table1[F3])</f>
        <v>9753</v>
      </c>
      <c r="J618" s="4">
        <f>SUM(Table1[State Jail Felony])</f>
        <v>9301</v>
      </c>
      <c r="K618" s="4">
        <f>SUM(Table1[Capital Felony])</f>
        <v>46</v>
      </c>
      <c r="L618" s="4">
        <f>SUM(Table1[Total Offenses])</f>
        <v>54784</v>
      </c>
      <c r="M618" s="4">
        <f>SUM(Table1[Personal])</f>
        <v>6637</v>
      </c>
      <c r="N618" s="4">
        <f>SUM(Table1[Cash/ Surety])</f>
        <v>45798</v>
      </c>
      <c r="O618" s="4">
        <f>SUM(Table1[Bail Denied])</f>
        <v>2341</v>
      </c>
      <c r="P618" s="4">
        <f>SUM(Table1[Total Bail Types])</f>
        <v>54776</v>
      </c>
      <c r="Q618" s="4">
        <f>SUM(Table1[Bail Forms])</f>
        <v>43429</v>
      </c>
    </row>
  </sheetData>
  <mergeCells count="3">
    <mergeCell ref="A1:C1"/>
    <mergeCell ref="D1:L1"/>
    <mergeCell ref="M1:P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A58A-6042-484B-AC93-E55CD4D1E496}">
  <dimension ref="A1:B209"/>
  <sheetViews>
    <sheetView workbookViewId="0">
      <pane ySplit="1" topLeftCell="A2" activePane="bottomLeft" state="frozen"/>
      <selection pane="bottomLeft" activeCell="N19" sqref="N19"/>
    </sheetView>
  </sheetViews>
  <sheetFormatPr defaultRowHeight="15" x14ac:dyDescent="0.25"/>
  <cols>
    <col min="1" max="1" width="13.5703125" bestFit="1" customWidth="1"/>
    <col min="2" max="2" width="23" bestFit="1" customWidth="1"/>
  </cols>
  <sheetData>
    <row r="1" spans="1:2" x14ac:dyDescent="0.25">
      <c r="A1" t="s">
        <v>14</v>
      </c>
      <c r="B1" t="s">
        <v>463</v>
      </c>
    </row>
    <row r="2" spans="1:2" x14ac:dyDescent="0.25">
      <c r="A2" t="s">
        <v>94</v>
      </c>
      <c r="B2">
        <v>92</v>
      </c>
    </row>
    <row r="3" spans="1:2" x14ac:dyDescent="0.25">
      <c r="A3" t="s">
        <v>136</v>
      </c>
      <c r="B3">
        <v>56</v>
      </c>
    </row>
    <row r="4" spans="1:2" x14ac:dyDescent="0.25">
      <c r="A4" t="s">
        <v>223</v>
      </c>
      <c r="B4">
        <v>163</v>
      </c>
    </row>
    <row r="5" spans="1:2" x14ac:dyDescent="0.25">
      <c r="A5" t="s">
        <v>274</v>
      </c>
      <c r="B5">
        <v>63</v>
      </c>
    </row>
    <row r="6" spans="1:2" x14ac:dyDescent="0.25">
      <c r="A6" t="s">
        <v>155</v>
      </c>
      <c r="B6">
        <v>24</v>
      </c>
    </row>
    <row r="7" spans="1:2" x14ac:dyDescent="0.25">
      <c r="A7" t="s">
        <v>25</v>
      </c>
      <c r="B7">
        <v>1</v>
      </c>
    </row>
    <row r="8" spans="1:2" x14ac:dyDescent="0.25">
      <c r="A8" t="s">
        <v>260</v>
      </c>
      <c r="B8">
        <v>51</v>
      </c>
    </row>
    <row r="9" spans="1:2" x14ac:dyDescent="0.25">
      <c r="A9" t="s">
        <v>70</v>
      </c>
      <c r="B9">
        <v>11</v>
      </c>
    </row>
    <row r="10" spans="1:2" x14ac:dyDescent="0.25">
      <c r="A10" t="s">
        <v>262</v>
      </c>
      <c r="B10">
        <v>47</v>
      </c>
    </row>
    <row r="11" spans="1:2" x14ac:dyDescent="0.25">
      <c r="A11" t="s">
        <v>37</v>
      </c>
      <c r="B11">
        <v>119</v>
      </c>
    </row>
    <row r="12" spans="1:2" x14ac:dyDescent="0.25">
      <c r="A12" t="s">
        <v>283</v>
      </c>
      <c r="B12">
        <v>116</v>
      </c>
    </row>
    <row r="13" spans="1:2" x14ac:dyDescent="0.25">
      <c r="A13" t="s">
        <v>185</v>
      </c>
      <c r="B13">
        <v>699</v>
      </c>
    </row>
    <row r="14" spans="1:2" x14ac:dyDescent="0.25">
      <c r="A14" t="s">
        <v>95</v>
      </c>
      <c r="B14">
        <v>4704</v>
      </c>
    </row>
    <row r="15" spans="1:2" x14ac:dyDescent="0.25">
      <c r="A15" t="s">
        <v>96</v>
      </c>
      <c r="B15">
        <v>16</v>
      </c>
    </row>
    <row r="16" spans="1:2" x14ac:dyDescent="0.25">
      <c r="A16" t="s">
        <v>87</v>
      </c>
      <c r="B16">
        <v>6</v>
      </c>
    </row>
    <row r="17" spans="1:2" x14ac:dyDescent="0.25">
      <c r="A17" t="s">
        <v>312</v>
      </c>
      <c r="B17">
        <v>3</v>
      </c>
    </row>
    <row r="18" spans="1:2" x14ac:dyDescent="0.25">
      <c r="A18" t="s">
        <v>26</v>
      </c>
      <c r="B18">
        <v>594</v>
      </c>
    </row>
    <row r="19" spans="1:2" x14ac:dyDescent="0.25">
      <c r="A19" t="s">
        <v>175</v>
      </c>
      <c r="B19">
        <v>252</v>
      </c>
    </row>
    <row r="20" spans="1:2" x14ac:dyDescent="0.25">
      <c r="A20" t="s">
        <v>241</v>
      </c>
      <c r="B20">
        <v>24</v>
      </c>
    </row>
    <row r="21" spans="1:2" x14ac:dyDescent="0.25">
      <c r="A21" t="s">
        <v>73</v>
      </c>
      <c r="B21">
        <v>3</v>
      </c>
    </row>
    <row r="22" spans="1:2" x14ac:dyDescent="0.25">
      <c r="A22" t="s">
        <v>46</v>
      </c>
      <c r="B22">
        <v>16</v>
      </c>
    </row>
    <row r="23" spans="1:2" x14ac:dyDescent="0.25">
      <c r="A23" t="s">
        <v>128</v>
      </c>
      <c r="B23">
        <v>79</v>
      </c>
    </row>
    <row r="24" spans="1:2" x14ac:dyDescent="0.25">
      <c r="A24" t="s">
        <v>315</v>
      </c>
      <c r="B24">
        <v>26</v>
      </c>
    </row>
    <row r="25" spans="1:2" x14ac:dyDescent="0.25">
      <c r="A25" t="s">
        <v>294</v>
      </c>
      <c r="B25">
        <v>155</v>
      </c>
    </row>
    <row r="26" spans="1:2" x14ac:dyDescent="0.25">
      <c r="A26" t="s">
        <v>79</v>
      </c>
      <c r="B26">
        <v>80</v>
      </c>
    </row>
    <row r="27" spans="1:2" x14ac:dyDescent="0.25">
      <c r="A27" t="s">
        <v>151</v>
      </c>
      <c r="B27">
        <v>25</v>
      </c>
    </row>
    <row r="28" spans="1:2" x14ac:dyDescent="0.25">
      <c r="A28" t="s">
        <v>160</v>
      </c>
      <c r="B28">
        <v>22</v>
      </c>
    </row>
    <row r="29" spans="1:2" x14ac:dyDescent="0.25">
      <c r="A29" t="s">
        <v>164</v>
      </c>
      <c r="B29">
        <v>751</v>
      </c>
    </row>
    <row r="30" spans="1:2" x14ac:dyDescent="0.25">
      <c r="A30" t="s">
        <v>161</v>
      </c>
      <c r="B30">
        <v>22</v>
      </c>
    </row>
    <row r="31" spans="1:2" x14ac:dyDescent="0.25">
      <c r="A31" t="s">
        <v>97</v>
      </c>
      <c r="B31">
        <v>24</v>
      </c>
    </row>
    <row r="32" spans="1:2" x14ac:dyDescent="0.25">
      <c r="A32" t="s">
        <v>121</v>
      </c>
      <c r="B32">
        <v>31</v>
      </c>
    </row>
    <row r="33" spans="1:2" x14ac:dyDescent="0.25">
      <c r="A33" t="s">
        <v>27</v>
      </c>
      <c r="B33">
        <v>9</v>
      </c>
    </row>
    <row r="34" spans="1:2" x14ac:dyDescent="0.25">
      <c r="A34" t="s">
        <v>313</v>
      </c>
      <c r="B34">
        <v>3</v>
      </c>
    </row>
    <row r="35" spans="1:2" x14ac:dyDescent="0.25">
      <c r="A35" t="s">
        <v>143</v>
      </c>
      <c r="B35">
        <v>39</v>
      </c>
    </row>
    <row r="36" spans="1:2" x14ac:dyDescent="0.25">
      <c r="A36" t="s">
        <v>38</v>
      </c>
      <c r="B36">
        <v>43</v>
      </c>
    </row>
    <row r="37" spans="1:2" x14ac:dyDescent="0.25">
      <c r="A37" t="s">
        <v>39</v>
      </c>
      <c r="B37">
        <v>9</v>
      </c>
    </row>
    <row r="38" spans="1:2" x14ac:dyDescent="0.25">
      <c r="A38" t="s">
        <v>242</v>
      </c>
      <c r="B38">
        <v>18</v>
      </c>
    </row>
    <row r="39" spans="1:2" x14ac:dyDescent="0.25">
      <c r="A39" t="s">
        <v>124</v>
      </c>
      <c r="B39">
        <v>973</v>
      </c>
    </row>
    <row r="40" spans="1:2" x14ac:dyDescent="0.25">
      <c r="A40" t="s">
        <v>92</v>
      </c>
      <c r="B40">
        <v>6</v>
      </c>
    </row>
    <row r="41" spans="1:2" x14ac:dyDescent="0.25">
      <c r="A41" t="s">
        <v>257</v>
      </c>
      <c r="B41">
        <v>60</v>
      </c>
    </row>
    <row r="42" spans="1:2" x14ac:dyDescent="0.25">
      <c r="A42" t="s">
        <v>295</v>
      </c>
      <c r="B42">
        <v>173</v>
      </c>
    </row>
    <row r="43" spans="1:2" x14ac:dyDescent="0.25">
      <c r="A43" t="s">
        <v>28</v>
      </c>
      <c r="B43">
        <v>1</v>
      </c>
    </row>
    <row r="44" spans="1:2" x14ac:dyDescent="0.25">
      <c r="A44" t="s">
        <v>291</v>
      </c>
      <c r="B44">
        <v>109</v>
      </c>
    </row>
    <row r="45" spans="1:2" x14ac:dyDescent="0.25">
      <c r="A45" t="s">
        <v>134</v>
      </c>
      <c r="B45">
        <v>123</v>
      </c>
    </row>
    <row r="46" spans="1:2" x14ac:dyDescent="0.25">
      <c r="A46" t="s">
        <v>212</v>
      </c>
      <c r="B46">
        <v>7</v>
      </c>
    </row>
    <row r="47" spans="1:2" x14ac:dyDescent="0.25">
      <c r="A47" t="s">
        <v>228</v>
      </c>
      <c r="B47">
        <v>13</v>
      </c>
    </row>
    <row r="48" spans="1:2" x14ac:dyDescent="0.25">
      <c r="A48" t="s">
        <v>29</v>
      </c>
      <c r="B48">
        <v>1</v>
      </c>
    </row>
    <row r="49" spans="1:2" x14ac:dyDescent="0.25">
      <c r="A49" t="s">
        <v>211</v>
      </c>
      <c r="B49">
        <v>7</v>
      </c>
    </row>
    <row r="50" spans="1:2" x14ac:dyDescent="0.25">
      <c r="A50" t="s">
        <v>40</v>
      </c>
      <c r="B50">
        <v>1862</v>
      </c>
    </row>
    <row r="51" spans="1:2" x14ac:dyDescent="0.25">
      <c r="A51" t="s">
        <v>181</v>
      </c>
      <c r="B51">
        <v>45</v>
      </c>
    </row>
    <row r="52" spans="1:2" x14ac:dyDescent="0.25">
      <c r="A52" t="s">
        <v>256</v>
      </c>
      <c r="B52">
        <v>45</v>
      </c>
    </row>
    <row r="53" spans="1:2" x14ac:dyDescent="0.25">
      <c r="A53" t="s">
        <v>129</v>
      </c>
      <c r="B53">
        <v>1195</v>
      </c>
    </row>
    <row r="54" spans="1:2" x14ac:dyDescent="0.25">
      <c r="A54" t="s">
        <v>247</v>
      </c>
      <c r="B54">
        <v>42</v>
      </c>
    </row>
    <row r="55" spans="1:2" x14ac:dyDescent="0.25">
      <c r="A55" t="s">
        <v>117</v>
      </c>
      <c r="B55">
        <v>71</v>
      </c>
    </row>
    <row r="56" spans="1:2" x14ac:dyDescent="0.25">
      <c r="A56" t="s">
        <v>30</v>
      </c>
      <c r="B56">
        <v>4</v>
      </c>
    </row>
    <row r="57" spans="1:2" x14ac:dyDescent="0.25">
      <c r="A57" t="s">
        <v>187</v>
      </c>
      <c r="B57">
        <v>89</v>
      </c>
    </row>
    <row r="58" spans="1:2" x14ac:dyDescent="0.25">
      <c r="A58" t="s">
        <v>189</v>
      </c>
      <c r="B58">
        <v>215</v>
      </c>
    </row>
    <row r="59" spans="1:2" x14ac:dyDescent="0.25">
      <c r="A59" t="s">
        <v>162</v>
      </c>
      <c r="B59">
        <v>23</v>
      </c>
    </row>
    <row r="60" spans="1:2" x14ac:dyDescent="0.25">
      <c r="A60" t="s">
        <v>31</v>
      </c>
      <c r="B60">
        <v>1685</v>
      </c>
    </row>
    <row r="61" spans="1:2" x14ac:dyDescent="0.25">
      <c r="A61" t="s">
        <v>61</v>
      </c>
      <c r="B61">
        <v>257</v>
      </c>
    </row>
    <row r="62" spans="1:2" x14ac:dyDescent="0.25">
      <c r="A62" t="s">
        <v>110</v>
      </c>
      <c r="B62">
        <v>9</v>
      </c>
    </row>
    <row r="63" spans="1:2" x14ac:dyDescent="0.25">
      <c r="A63" t="s">
        <v>140</v>
      </c>
      <c r="B63">
        <v>55</v>
      </c>
    </row>
    <row r="64" spans="1:2" x14ac:dyDescent="0.25">
      <c r="A64" t="s">
        <v>74</v>
      </c>
      <c r="B64">
        <v>18</v>
      </c>
    </row>
    <row r="65" spans="1:2" x14ac:dyDescent="0.25">
      <c r="A65" t="s">
        <v>214</v>
      </c>
      <c r="B65">
        <v>9</v>
      </c>
    </row>
    <row r="66" spans="1:2" x14ac:dyDescent="0.25">
      <c r="A66" t="s">
        <v>206</v>
      </c>
      <c r="B66">
        <v>2</v>
      </c>
    </row>
    <row r="67" spans="1:2" x14ac:dyDescent="0.25">
      <c r="A67" t="s">
        <v>177</v>
      </c>
      <c r="B67">
        <v>682</v>
      </c>
    </row>
    <row r="68" spans="1:2" x14ac:dyDescent="0.25">
      <c r="A68" t="s">
        <v>71</v>
      </c>
      <c r="B68">
        <v>29</v>
      </c>
    </row>
    <row r="69" spans="1:2" x14ac:dyDescent="0.25">
      <c r="A69" t="s">
        <v>62</v>
      </c>
      <c r="B69">
        <v>37</v>
      </c>
    </row>
    <row r="70" spans="1:2" x14ac:dyDescent="0.25">
      <c r="A70" t="s">
        <v>248</v>
      </c>
      <c r="B70">
        <v>27</v>
      </c>
    </row>
    <row r="71" spans="1:2" x14ac:dyDescent="0.25">
      <c r="A71" t="s">
        <v>174</v>
      </c>
      <c r="B71">
        <v>35</v>
      </c>
    </row>
    <row r="72" spans="1:2" x14ac:dyDescent="0.25">
      <c r="A72" t="s">
        <v>210</v>
      </c>
      <c r="B72">
        <v>396</v>
      </c>
    </row>
    <row r="73" spans="1:2" x14ac:dyDescent="0.25">
      <c r="A73" t="s">
        <v>132</v>
      </c>
      <c r="B73">
        <v>22</v>
      </c>
    </row>
    <row r="74" spans="1:2" x14ac:dyDescent="0.25">
      <c r="A74" t="s">
        <v>125</v>
      </c>
      <c r="B74">
        <v>49</v>
      </c>
    </row>
    <row r="75" spans="1:2" x14ac:dyDescent="0.25">
      <c r="A75" t="s">
        <v>195</v>
      </c>
      <c r="B75">
        <v>24</v>
      </c>
    </row>
    <row r="76" spans="1:2" x14ac:dyDescent="0.25">
      <c r="A76" t="s">
        <v>234</v>
      </c>
      <c r="B76">
        <v>45</v>
      </c>
    </row>
    <row r="77" spans="1:2" x14ac:dyDescent="0.25">
      <c r="A77" t="s">
        <v>32</v>
      </c>
      <c r="B77">
        <v>333</v>
      </c>
    </row>
    <row r="78" spans="1:2" x14ac:dyDescent="0.25">
      <c r="A78" t="s">
        <v>172</v>
      </c>
      <c r="B78">
        <v>25</v>
      </c>
    </row>
    <row r="79" spans="1:2" x14ac:dyDescent="0.25">
      <c r="A79" t="s">
        <v>67</v>
      </c>
      <c r="B79">
        <v>43</v>
      </c>
    </row>
    <row r="80" spans="1:2" x14ac:dyDescent="0.25">
      <c r="A80" t="s">
        <v>84</v>
      </c>
      <c r="B80">
        <v>101</v>
      </c>
    </row>
    <row r="81" spans="1:2" x14ac:dyDescent="0.25">
      <c r="A81" t="s">
        <v>80</v>
      </c>
      <c r="B81">
        <v>4</v>
      </c>
    </row>
    <row r="82" spans="1:2" x14ac:dyDescent="0.25">
      <c r="A82" t="s">
        <v>142</v>
      </c>
      <c r="B82">
        <v>12</v>
      </c>
    </row>
    <row r="83" spans="1:2" x14ac:dyDescent="0.25">
      <c r="A83" t="s">
        <v>113</v>
      </c>
      <c r="B83">
        <v>96</v>
      </c>
    </row>
    <row r="84" spans="1:2" x14ac:dyDescent="0.25">
      <c r="A84" t="s">
        <v>254</v>
      </c>
      <c r="B84">
        <v>3901</v>
      </c>
    </row>
    <row r="85" spans="1:2" x14ac:dyDescent="0.25">
      <c r="A85" t="s">
        <v>118</v>
      </c>
      <c r="B85">
        <v>87</v>
      </c>
    </row>
    <row r="86" spans="1:2" x14ac:dyDescent="0.25">
      <c r="A86" t="s">
        <v>126</v>
      </c>
      <c r="B86">
        <v>13</v>
      </c>
    </row>
    <row r="87" spans="1:2" x14ac:dyDescent="0.25">
      <c r="A87" t="s">
        <v>301</v>
      </c>
      <c r="B87">
        <v>512</v>
      </c>
    </row>
    <row r="88" spans="1:2" x14ac:dyDescent="0.25">
      <c r="A88" t="s">
        <v>75</v>
      </c>
      <c r="B88">
        <v>3</v>
      </c>
    </row>
    <row r="89" spans="1:2" x14ac:dyDescent="0.25">
      <c r="A89" t="s">
        <v>316</v>
      </c>
      <c r="B89">
        <v>31</v>
      </c>
    </row>
    <row r="90" spans="1:2" x14ac:dyDescent="0.25">
      <c r="A90" t="s">
        <v>217</v>
      </c>
      <c r="B90">
        <v>708</v>
      </c>
    </row>
    <row r="91" spans="1:2" x14ac:dyDescent="0.25">
      <c r="A91" t="s">
        <v>252</v>
      </c>
      <c r="B91">
        <v>47</v>
      </c>
    </row>
    <row r="92" spans="1:2" x14ac:dyDescent="0.25">
      <c r="A92" t="s">
        <v>141</v>
      </c>
      <c r="B92">
        <v>88</v>
      </c>
    </row>
    <row r="93" spans="1:2" x14ac:dyDescent="0.25">
      <c r="A93" t="s">
        <v>102</v>
      </c>
      <c r="B93">
        <v>64</v>
      </c>
    </row>
    <row r="94" spans="1:2" x14ac:dyDescent="0.25">
      <c r="A94" t="s">
        <v>47</v>
      </c>
      <c r="B94">
        <v>24</v>
      </c>
    </row>
    <row r="95" spans="1:2" x14ac:dyDescent="0.25">
      <c r="A95" t="s">
        <v>173</v>
      </c>
      <c r="B95">
        <v>43</v>
      </c>
    </row>
    <row r="96" spans="1:2" x14ac:dyDescent="0.25">
      <c r="A96" t="s">
        <v>85</v>
      </c>
      <c r="B96">
        <v>11</v>
      </c>
    </row>
    <row r="97" spans="1:2" x14ac:dyDescent="0.25">
      <c r="A97" t="s">
        <v>33</v>
      </c>
      <c r="B97">
        <v>1</v>
      </c>
    </row>
    <row r="98" spans="1:2" x14ac:dyDescent="0.25">
      <c r="A98" t="s">
        <v>115</v>
      </c>
      <c r="B98">
        <v>134</v>
      </c>
    </row>
    <row r="99" spans="1:2" x14ac:dyDescent="0.25">
      <c r="A99" t="s">
        <v>250</v>
      </c>
      <c r="B99">
        <v>33</v>
      </c>
    </row>
    <row r="100" spans="1:2" x14ac:dyDescent="0.25">
      <c r="A100" t="s">
        <v>130</v>
      </c>
      <c r="B100">
        <v>11</v>
      </c>
    </row>
    <row r="101" spans="1:2" x14ac:dyDescent="0.25">
      <c r="A101" t="s">
        <v>111</v>
      </c>
      <c r="B101">
        <v>74</v>
      </c>
    </row>
    <row r="102" spans="1:2" x14ac:dyDescent="0.25">
      <c r="A102" t="s">
        <v>112</v>
      </c>
      <c r="B102">
        <v>67</v>
      </c>
    </row>
    <row r="103" spans="1:2" x14ac:dyDescent="0.25">
      <c r="A103" t="s">
        <v>144</v>
      </c>
      <c r="B103">
        <v>362</v>
      </c>
    </row>
    <row r="104" spans="1:2" x14ac:dyDescent="0.25">
      <c r="A104" t="s">
        <v>178</v>
      </c>
      <c r="B104">
        <v>51</v>
      </c>
    </row>
    <row r="105" spans="1:2" x14ac:dyDescent="0.25">
      <c r="A105" t="s">
        <v>317</v>
      </c>
      <c r="B105">
        <v>68</v>
      </c>
    </row>
    <row r="106" spans="1:2" x14ac:dyDescent="0.25">
      <c r="A106" t="s">
        <v>188</v>
      </c>
      <c r="B106">
        <v>221</v>
      </c>
    </row>
    <row r="107" spans="1:2" x14ac:dyDescent="0.25">
      <c r="A107" t="s">
        <v>137</v>
      </c>
      <c r="B107">
        <v>14</v>
      </c>
    </row>
    <row r="108" spans="1:2" x14ac:dyDescent="0.25">
      <c r="A108" t="s">
        <v>63</v>
      </c>
      <c r="B108">
        <v>62</v>
      </c>
    </row>
    <row r="109" spans="1:2" x14ac:dyDescent="0.25">
      <c r="A109" t="s">
        <v>259</v>
      </c>
      <c r="B109">
        <v>362</v>
      </c>
    </row>
    <row r="110" spans="1:2" x14ac:dyDescent="0.25">
      <c r="A110" t="s">
        <v>64</v>
      </c>
      <c r="B110">
        <v>52</v>
      </c>
    </row>
    <row r="111" spans="1:2" x14ac:dyDescent="0.25">
      <c r="A111" t="s">
        <v>89</v>
      </c>
      <c r="B111">
        <v>3</v>
      </c>
    </row>
    <row r="112" spans="1:2" x14ac:dyDescent="0.25">
      <c r="A112" t="s">
        <v>171</v>
      </c>
      <c r="B112">
        <v>175</v>
      </c>
    </row>
    <row r="113" spans="1:2" x14ac:dyDescent="0.25">
      <c r="A113" t="s">
        <v>150</v>
      </c>
      <c r="B113">
        <v>12</v>
      </c>
    </row>
    <row r="114" spans="1:2" x14ac:dyDescent="0.25">
      <c r="A114" t="s">
        <v>227</v>
      </c>
      <c r="B114">
        <v>18</v>
      </c>
    </row>
    <row r="115" spans="1:2" x14ac:dyDescent="0.25">
      <c r="A115" t="s">
        <v>48</v>
      </c>
      <c r="B115">
        <v>15</v>
      </c>
    </row>
    <row r="116" spans="1:2" x14ac:dyDescent="0.25">
      <c r="A116" t="s">
        <v>157</v>
      </c>
      <c r="B116">
        <v>110</v>
      </c>
    </row>
    <row r="117" spans="1:2" x14ac:dyDescent="0.25">
      <c r="A117" t="s">
        <v>103</v>
      </c>
      <c r="B117">
        <v>57</v>
      </c>
    </row>
    <row r="118" spans="1:2" x14ac:dyDescent="0.25">
      <c r="A118" t="s">
        <v>105</v>
      </c>
      <c r="B118">
        <v>24</v>
      </c>
    </row>
    <row r="119" spans="1:2" x14ac:dyDescent="0.25">
      <c r="A119" t="s">
        <v>246</v>
      </c>
      <c r="B119">
        <v>34</v>
      </c>
    </row>
    <row r="120" spans="1:2" x14ac:dyDescent="0.25">
      <c r="A120" t="s">
        <v>49</v>
      </c>
      <c r="B120">
        <v>201</v>
      </c>
    </row>
    <row r="121" spans="1:2" x14ac:dyDescent="0.25">
      <c r="A121" t="s">
        <v>133</v>
      </c>
      <c r="B121">
        <v>12</v>
      </c>
    </row>
    <row r="122" spans="1:2" x14ac:dyDescent="0.25">
      <c r="A122" t="s">
        <v>145</v>
      </c>
      <c r="B122">
        <v>82</v>
      </c>
    </row>
    <row r="123" spans="1:2" x14ac:dyDescent="0.25">
      <c r="A123" t="s">
        <v>139</v>
      </c>
      <c r="B123">
        <v>78</v>
      </c>
    </row>
    <row r="124" spans="1:2" x14ac:dyDescent="0.25">
      <c r="A124" t="s">
        <v>190</v>
      </c>
      <c r="B124">
        <v>795</v>
      </c>
    </row>
    <row r="125" spans="1:2" x14ac:dyDescent="0.25">
      <c r="A125" t="s">
        <v>76</v>
      </c>
      <c r="B125">
        <v>14</v>
      </c>
    </row>
    <row r="126" spans="1:2" x14ac:dyDescent="0.25">
      <c r="A126" t="s">
        <v>127</v>
      </c>
      <c r="B126">
        <v>14</v>
      </c>
    </row>
    <row r="127" spans="1:2" x14ac:dyDescent="0.25">
      <c r="A127" t="s">
        <v>238</v>
      </c>
      <c r="B127">
        <v>14</v>
      </c>
    </row>
    <row r="128" spans="1:2" x14ac:dyDescent="0.25">
      <c r="A128" t="s">
        <v>236</v>
      </c>
      <c r="B128">
        <v>13</v>
      </c>
    </row>
    <row r="129" spans="1:2" x14ac:dyDescent="0.25">
      <c r="A129" t="s">
        <v>68</v>
      </c>
      <c r="B129">
        <v>3</v>
      </c>
    </row>
    <row r="130" spans="1:2" x14ac:dyDescent="0.25">
      <c r="A130" t="s">
        <v>50</v>
      </c>
      <c r="B130">
        <v>121</v>
      </c>
    </row>
    <row r="131" spans="1:2" x14ac:dyDescent="0.25">
      <c r="A131" t="s">
        <v>86</v>
      </c>
      <c r="B131">
        <v>58</v>
      </c>
    </row>
    <row r="132" spans="1:2" x14ac:dyDescent="0.25">
      <c r="A132" t="s">
        <v>239</v>
      </c>
      <c r="B132">
        <v>22</v>
      </c>
    </row>
    <row r="133" spans="1:2" x14ac:dyDescent="0.25">
      <c r="A133" t="s">
        <v>51</v>
      </c>
      <c r="B133">
        <v>583</v>
      </c>
    </row>
    <row r="134" spans="1:2" x14ac:dyDescent="0.25">
      <c r="A134" t="s">
        <v>91</v>
      </c>
      <c r="B134">
        <v>4</v>
      </c>
    </row>
    <row r="135" spans="1:2" x14ac:dyDescent="0.25">
      <c r="A135" t="s">
        <v>209</v>
      </c>
      <c r="B135">
        <v>54</v>
      </c>
    </row>
    <row r="136" spans="1:2" x14ac:dyDescent="0.25">
      <c r="A136" t="s">
        <v>165</v>
      </c>
      <c r="B136">
        <v>576</v>
      </c>
    </row>
    <row r="137" spans="1:2" x14ac:dyDescent="0.25">
      <c r="A137" t="s">
        <v>169</v>
      </c>
      <c r="B137">
        <v>43</v>
      </c>
    </row>
    <row r="138" spans="1:2" x14ac:dyDescent="0.25">
      <c r="A138" t="s">
        <v>135</v>
      </c>
      <c r="B138">
        <v>14</v>
      </c>
    </row>
    <row r="139" spans="1:2" x14ac:dyDescent="0.25">
      <c r="A139" t="s">
        <v>253</v>
      </c>
      <c r="B139">
        <v>50</v>
      </c>
    </row>
    <row r="140" spans="1:2" x14ac:dyDescent="0.25">
      <c r="A140" t="s">
        <v>303</v>
      </c>
      <c r="B140">
        <v>987</v>
      </c>
    </row>
    <row r="141" spans="1:2" x14ac:dyDescent="0.25">
      <c r="A141" t="s">
        <v>267</v>
      </c>
      <c r="B141">
        <v>73</v>
      </c>
    </row>
    <row r="142" spans="1:2" x14ac:dyDescent="0.25">
      <c r="A142" t="s">
        <v>65</v>
      </c>
      <c r="B142">
        <v>117</v>
      </c>
    </row>
    <row r="143" spans="1:2" x14ac:dyDescent="0.25">
      <c r="A143" t="s">
        <v>106</v>
      </c>
      <c r="B143">
        <v>91</v>
      </c>
    </row>
    <row r="144" spans="1:2" x14ac:dyDescent="0.25">
      <c r="A144" t="s">
        <v>58</v>
      </c>
      <c r="B144">
        <v>20</v>
      </c>
    </row>
    <row r="145" spans="1:2" x14ac:dyDescent="0.25">
      <c r="A145" t="s">
        <v>264</v>
      </c>
      <c r="B145">
        <v>60</v>
      </c>
    </row>
    <row r="146" spans="1:2" x14ac:dyDescent="0.25">
      <c r="A146" t="s">
        <v>297</v>
      </c>
      <c r="B146">
        <v>1216</v>
      </c>
    </row>
    <row r="147" spans="1:2" x14ac:dyDescent="0.25">
      <c r="A147" t="s">
        <v>158</v>
      </c>
      <c r="B147">
        <v>19</v>
      </c>
    </row>
    <row r="148" spans="1:2" x14ac:dyDescent="0.25">
      <c r="A148" t="s">
        <v>100</v>
      </c>
      <c r="B148">
        <v>7</v>
      </c>
    </row>
    <row r="149" spans="1:2" x14ac:dyDescent="0.25">
      <c r="A149" t="s">
        <v>122</v>
      </c>
      <c r="B149">
        <v>104</v>
      </c>
    </row>
    <row r="150" spans="1:2" x14ac:dyDescent="0.25">
      <c r="A150" t="s">
        <v>159</v>
      </c>
      <c r="B150">
        <v>21</v>
      </c>
    </row>
    <row r="151" spans="1:2" x14ac:dyDescent="0.25">
      <c r="A151" t="s">
        <v>202</v>
      </c>
      <c r="B151">
        <v>2</v>
      </c>
    </row>
    <row r="152" spans="1:2" x14ac:dyDescent="0.25">
      <c r="A152" t="s">
        <v>296</v>
      </c>
      <c r="B152">
        <v>224</v>
      </c>
    </row>
    <row r="153" spans="1:2" x14ac:dyDescent="0.25">
      <c r="A153" t="s">
        <v>176</v>
      </c>
      <c r="B153">
        <v>157</v>
      </c>
    </row>
    <row r="154" spans="1:2" x14ac:dyDescent="0.25">
      <c r="A154" t="s">
        <v>99</v>
      </c>
      <c r="B154">
        <v>62</v>
      </c>
    </row>
    <row r="155" spans="1:2" x14ac:dyDescent="0.25">
      <c r="A155" t="s">
        <v>219</v>
      </c>
      <c r="B155">
        <v>263</v>
      </c>
    </row>
    <row r="156" spans="1:2" x14ac:dyDescent="0.25">
      <c r="A156" t="s">
        <v>69</v>
      </c>
      <c r="B156">
        <v>3</v>
      </c>
    </row>
    <row r="157" spans="1:2" x14ac:dyDescent="0.25">
      <c r="A157" t="s">
        <v>104</v>
      </c>
      <c r="B157">
        <v>24</v>
      </c>
    </row>
    <row r="158" spans="1:2" x14ac:dyDescent="0.25">
      <c r="A158" t="s">
        <v>232</v>
      </c>
      <c r="B158">
        <v>15</v>
      </c>
    </row>
    <row r="159" spans="1:2" x14ac:dyDescent="0.25">
      <c r="A159" t="s">
        <v>216</v>
      </c>
      <c r="B159">
        <v>46</v>
      </c>
    </row>
    <row r="160" spans="1:2" x14ac:dyDescent="0.25">
      <c r="A160" t="s">
        <v>186</v>
      </c>
      <c r="B160">
        <v>225</v>
      </c>
    </row>
    <row r="161" spans="1:2" x14ac:dyDescent="0.25">
      <c r="A161" t="s">
        <v>225</v>
      </c>
      <c r="B161">
        <v>30</v>
      </c>
    </row>
    <row r="162" spans="1:2" x14ac:dyDescent="0.25">
      <c r="A162" t="s">
        <v>292</v>
      </c>
      <c r="B162">
        <v>125</v>
      </c>
    </row>
    <row r="163" spans="1:2" x14ac:dyDescent="0.25">
      <c r="A163" t="s">
        <v>149</v>
      </c>
      <c r="B163">
        <v>48</v>
      </c>
    </row>
    <row r="164" spans="1:2" x14ac:dyDescent="0.25">
      <c r="A164" t="s">
        <v>201</v>
      </c>
      <c r="B164">
        <v>31</v>
      </c>
    </row>
    <row r="165" spans="1:2" x14ac:dyDescent="0.25">
      <c r="A165" t="s">
        <v>251</v>
      </c>
      <c r="B165">
        <v>196</v>
      </c>
    </row>
    <row r="166" spans="1:2" x14ac:dyDescent="0.25">
      <c r="A166" t="s">
        <v>119</v>
      </c>
      <c r="B166">
        <v>10</v>
      </c>
    </row>
    <row r="167" spans="1:2" x14ac:dyDescent="0.25">
      <c r="A167" t="s">
        <v>98</v>
      </c>
      <c r="B167">
        <v>4</v>
      </c>
    </row>
    <row r="168" spans="1:2" x14ac:dyDescent="0.25">
      <c r="A168" t="s">
        <v>107</v>
      </c>
      <c r="B168">
        <v>42</v>
      </c>
    </row>
    <row r="169" spans="1:2" x14ac:dyDescent="0.25">
      <c r="A169" t="s">
        <v>52</v>
      </c>
      <c r="B169">
        <v>39</v>
      </c>
    </row>
    <row r="170" spans="1:2" x14ac:dyDescent="0.25">
      <c r="A170" t="s">
        <v>59</v>
      </c>
      <c r="B170">
        <v>7</v>
      </c>
    </row>
    <row r="171" spans="1:2" x14ac:dyDescent="0.25">
      <c r="A171" t="s">
        <v>300</v>
      </c>
      <c r="B171">
        <v>279</v>
      </c>
    </row>
    <row r="172" spans="1:2" x14ac:dyDescent="0.25">
      <c r="A172" t="s">
        <v>108</v>
      </c>
      <c r="B172">
        <v>19</v>
      </c>
    </row>
    <row r="173" spans="1:2" x14ac:dyDescent="0.25">
      <c r="A173" t="s">
        <v>230</v>
      </c>
      <c r="B173">
        <v>16</v>
      </c>
    </row>
    <row r="174" spans="1:2" x14ac:dyDescent="0.25">
      <c r="A174" t="s">
        <v>222</v>
      </c>
      <c r="B174">
        <v>10</v>
      </c>
    </row>
    <row r="175" spans="1:2" x14ac:dyDescent="0.25">
      <c r="A175" t="s">
        <v>34</v>
      </c>
      <c r="B175">
        <v>1</v>
      </c>
    </row>
    <row r="176" spans="1:2" x14ac:dyDescent="0.25">
      <c r="A176" t="s">
        <v>131</v>
      </c>
      <c r="B176">
        <v>11</v>
      </c>
    </row>
    <row r="177" spans="1:2" x14ac:dyDescent="0.25">
      <c r="A177" t="s">
        <v>229</v>
      </c>
      <c r="B177">
        <v>19</v>
      </c>
    </row>
    <row r="178" spans="1:2" x14ac:dyDescent="0.25">
      <c r="A178" t="s">
        <v>53</v>
      </c>
      <c r="B178">
        <v>4474</v>
      </c>
    </row>
    <row r="179" spans="1:2" x14ac:dyDescent="0.25">
      <c r="A179" t="s">
        <v>156</v>
      </c>
      <c r="B179">
        <v>372</v>
      </c>
    </row>
    <row r="180" spans="1:2" x14ac:dyDescent="0.25">
      <c r="A180" t="s">
        <v>88</v>
      </c>
      <c r="B180">
        <v>28</v>
      </c>
    </row>
    <row r="181" spans="1:2" x14ac:dyDescent="0.25">
      <c r="A181" t="s">
        <v>54</v>
      </c>
      <c r="B181">
        <v>2</v>
      </c>
    </row>
    <row r="182" spans="1:2" x14ac:dyDescent="0.25">
      <c r="A182" t="s">
        <v>237</v>
      </c>
      <c r="B182">
        <v>142</v>
      </c>
    </row>
    <row r="183" spans="1:2" x14ac:dyDescent="0.25">
      <c r="A183" t="s">
        <v>93</v>
      </c>
      <c r="B183">
        <v>216</v>
      </c>
    </row>
    <row r="184" spans="1:2" x14ac:dyDescent="0.25">
      <c r="A184" t="s">
        <v>35</v>
      </c>
      <c r="B184">
        <v>1951</v>
      </c>
    </row>
    <row r="185" spans="1:2" x14ac:dyDescent="0.25">
      <c r="A185" t="s">
        <v>180</v>
      </c>
      <c r="B185">
        <v>50</v>
      </c>
    </row>
    <row r="186" spans="1:2" x14ac:dyDescent="0.25">
      <c r="A186" t="s">
        <v>77</v>
      </c>
      <c r="B186">
        <v>29</v>
      </c>
    </row>
    <row r="187" spans="1:2" x14ac:dyDescent="0.25">
      <c r="A187" t="s">
        <v>55</v>
      </c>
      <c r="B187">
        <v>5</v>
      </c>
    </row>
    <row r="188" spans="1:2" x14ac:dyDescent="0.25">
      <c r="A188" t="s">
        <v>290</v>
      </c>
      <c r="B188">
        <v>116</v>
      </c>
    </row>
    <row r="189" spans="1:2" x14ac:dyDescent="0.25">
      <c r="A189" t="s">
        <v>82</v>
      </c>
      <c r="B189">
        <v>579</v>
      </c>
    </row>
    <row r="190" spans="1:2" x14ac:dyDescent="0.25">
      <c r="A190" t="s">
        <v>41</v>
      </c>
      <c r="B190">
        <v>68</v>
      </c>
    </row>
    <row r="191" spans="1:2" x14ac:dyDescent="0.25">
      <c r="A191" t="s">
        <v>196</v>
      </c>
      <c r="B191">
        <v>396</v>
      </c>
    </row>
    <row r="192" spans="1:2" x14ac:dyDescent="0.25">
      <c r="A192" t="s">
        <v>170</v>
      </c>
      <c r="B192">
        <v>195</v>
      </c>
    </row>
    <row r="193" spans="1:2" x14ac:dyDescent="0.25">
      <c r="A193" t="s">
        <v>218</v>
      </c>
      <c r="B193">
        <v>72</v>
      </c>
    </row>
    <row r="194" spans="1:2" x14ac:dyDescent="0.25">
      <c r="A194" t="s">
        <v>255</v>
      </c>
      <c r="B194">
        <v>50</v>
      </c>
    </row>
    <row r="195" spans="1:2" x14ac:dyDescent="0.25">
      <c r="A195" t="s">
        <v>138</v>
      </c>
      <c r="B195">
        <v>54</v>
      </c>
    </row>
    <row r="196" spans="1:2" x14ac:dyDescent="0.25">
      <c r="A196" t="s">
        <v>226</v>
      </c>
      <c r="B196">
        <v>470</v>
      </c>
    </row>
    <row r="197" spans="1:2" x14ac:dyDescent="0.25">
      <c r="A197" t="s">
        <v>116</v>
      </c>
      <c r="B197">
        <v>155</v>
      </c>
    </row>
    <row r="198" spans="1:2" x14ac:dyDescent="0.25">
      <c r="A198" t="s">
        <v>182</v>
      </c>
      <c r="B198">
        <v>46</v>
      </c>
    </row>
    <row r="199" spans="1:2" x14ac:dyDescent="0.25">
      <c r="A199" t="s">
        <v>299</v>
      </c>
      <c r="B199">
        <v>346</v>
      </c>
    </row>
    <row r="200" spans="1:2" x14ac:dyDescent="0.25">
      <c r="A200" t="s">
        <v>261</v>
      </c>
      <c r="B200">
        <v>64</v>
      </c>
    </row>
    <row r="201" spans="1:2" x14ac:dyDescent="0.25">
      <c r="A201" t="s">
        <v>240</v>
      </c>
      <c r="B201">
        <v>31</v>
      </c>
    </row>
    <row r="202" spans="1:2" x14ac:dyDescent="0.25">
      <c r="A202" t="s">
        <v>302</v>
      </c>
      <c r="B202">
        <v>705</v>
      </c>
    </row>
    <row r="203" spans="1:2" x14ac:dyDescent="0.25">
      <c r="A203" t="s">
        <v>167</v>
      </c>
      <c r="B203">
        <v>68</v>
      </c>
    </row>
    <row r="204" spans="1:2" x14ac:dyDescent="0.25">
      <c r="A204" t="s">
        <v>298</v>
      </c>
      <c r="B204">
        <v>219</v>
      </c>
    </row>
    <row r="205" spans="1:2" x14ac:dyDescent="0.25">
      <c r="A205" t="s">
        <v>153</v>
      </c>
      <c r="B205">
        <v>105</v>
      </c>
    </row>
    <row r="206" spans="1:2" x14ac:dyDescent="0.25">
      <c r="A206" t="s">
        <v>56</v>
      </c>
      <c r="B206">
        <v>2</v>
      </c>
    </row>
    <row r="207" spans="1:2" x14ac:dyDescent="0.25">
      <c r="A207" t="s">
        <v>183</v>
      </c>
      <c r="B207">
        <v>57</v>
      </c>
    </row>
    <row r="208" spans="1:2" x14ac:dyDescent="0.25">
      <c r="A208" t="s">
        <v>120</v>
      </c>
      <c r="B208">
        <v>41</v>
      </c>
    </row>
    <row r="209" spans="1:2" x14ac:dyDescent="0.25">
      <c r="A209" s="3" t="s">
        <v>466</v>
      </c>
      <c r="B209" s="3">
        <v>43429</v>
      </c>
    </row>
  </sheetData>
  <conditionalFormatting sqref="A1:A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3" ma:contentTypeDescription="Create a new document." ma:contentTypeScope="" ma:versionID="3dd404874a28eb202a97ae25a65db9e2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159752451a871ec5169a93ed608f4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/>
  </documentManagement>
</p:properties>
</file>

<file path=customXml/itemProps1.xml><?xml version="1.0" encoding="utf-8"?>
<ds:datastoreItem xmlns:ds="http://schemas.openxmlformats.org/officeDocument/2006/customXml" ds:itemID="{E3DA18ED-6FA7-4018-B34E-FD53CE2944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10A736-0EC7-44B4-B25B-026C06E16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6C5008-98B4-4BF7-811B-425215638DBA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f4a6c683-5cc4-4d2c-8bfa-652a86d7e5a4"/>
    <ds:schemaRef ds:uri="http://purl.org/dc/dcmitype/"/>
    <ds:schemaRef ds:uri="a2c2279d-9ac4-4414-a654-e14725ffb484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Guide</vt:lpstr>
      <vt:lpstr>July 2022</vt:lpstr>
      <vt:lpstr>Completed Bail Forms by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Johnson</dc:creator>
  <cp:lastModifiedBy>Alejandra Pena</cp:lastModifiedBy>
  <dcterms:created xsi:type="dcterms:W3CDTF">2022-08-09T21:53:17Z</dcterms:created>
  <dcterms:modified xsi:type="dcterms:W3CDTF">2022-08-19T22:51:17Z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</Properties>
</file>